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Jelena German\Documents\RCNF\2022\Малые гранты_адвокация\Объявление\"/>
    </mc:Choice>
  </mc:AlternateContent>
  <bookViews>
    <workbookView xWindow="0" yWindow="0" windowWidth="10190" windowHeight="7030" tabRatio="811" firstSheet="1" activeTab="4"/>
  </bookViews>
  <sheets>
    <sheet name="Guideline-Руководство" sheetId="11" r:id="rId1"/>
    <sheet name="A. Workplan-Рабочий план" sheetId="10" r:id="rId2"/>
    <sheet name="B.Summary Budget-Сводный бюджет" sheetId="5" r:id="rId3"/>
    <sheet name="C.Detail Budget - Program costs" sheetId="3" r:id="rId4"/>
    <sheet name="D. Detail Budget - Core Costs" sheetId="6" r:id="rId5"/>
    <sheet name="Cost categories-Категории расх" sheetId="12" state="hidden" r:id="rId6"/>
    <sheet name="Lists" sheetId="1" state="hidden" r:id="rId7"/>
  </sheets>
  <externalReferences>
    <externalReference r:id="rId8"/>
  </externalReferences>
  <definedNames>
    <definedName name="_Toc453666234" localSheetId="1">'A. Workplan-Рабочий план'!$A$23</definedName>
    <definedName name="_Toc453666235" localSheetId="1">'A. Workplan-Рабочий план'!$A$27</definedName>
    <definedName name="_Toc453666239" localSheetId="1">'A. Workplan-Рабочий план'!$A$34</definedName>
    <definedName name="Категорія_витрат">'[1]Категорія витрат'!$A$2:$A$14</definedName>
    <definedName name="Напрямки_організації">'[1]Додаток 3.0 Напрямки орг-ції'!$A$4:$A$35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3" l="1"/>
  <c r="I9" i="3"/>
  <c r="F6" i="5"/>
  <c r="F7" i="5"/>
  <c r="F8" i="5"/>
  <c r="F9" i="5"/>
  <c r="F10" i="5"/>
  <c r="F11" i="5"/>
  <c r="F5" i="5"/>
  <c r="G6" i="5"/>
  <c r="G7" i="5"/>
  <c r="G8" i="5"/>
  <c r="G9" i="5"/>
  <c r="G10" i="5"/>
  <c r="G11" i="5"/>
  <c r="G5" i="5"/>
  <c r="A6" i="5"/>
  <c r="C6" i="5"/>
  <c r="D6" i="5"/>
  <c r="A7" i="5"/>
  <c r="C7" i="5"/>
  <c r="D7" i="5"/>
  <c r="A8" i="5"/>
  <c r="C8" i="5"/>
  <c r="D8" i="5"/>
  <c r="A9" i="5"/>
  <c r="C9" i="5"/>
  <c r="D9" i="5"/>
  <c r="A10" i="5"/>
  <c r="C10" i="5"/>
  <c r="D10" i="5"/>
  <c r="A11" i="5"/>
  <c r="C11" i="5"/>
  <c r="D11" i="5"/>
  <c r="A5" i="5"/>
  <c r="C5" i="5"/>
  <c r="D5" i="5"/>
  <c r="D12" i="5"/>
  <c r="C5" i="6"/>
  <c r="J50" i="6"/>
  <c r="I10" i="3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50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11" i="6"/>
  <c r="H21" i="3"/>
  <c r="I21" i="3"/>
  <c r="H10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H19" i="3"/>
  <c r="I19" i="3"/>
  <c r="H20" i="3"/>
  <c r="I20" i="3"/>
  <c r="H22" i="3"/>
  <c r="H23" i="3"/>
  <c r="I23" i="3"/>
  <c r="H24" i="3"/>
  <c r="I24" i="3"/>
  <c r="H25" i="3"/>
  <c r="I25" i="3"/>
  <c r="H26" i="3"/>
  <c r="H27" i="3"/>
  <c r="I27" i="3"/>
  <c r="H28" i="3"/>
  <c r="I28" i="3"/>
  <c r="H29" i="3"/>
  <c r="I29" i="3"/>
  <c r="H30" i="3"/>
  <c r="H31" i="3"/>
  <c r="I31" i="3"/>
  <c r="H32" i="3"/>
  <c r="I32" i="3"/>
  <c r="H33" i="3"/>
  <c r="I33" i="3"/>
  <c r="H34" i="3"/>
  <c r="H35" i="3"/>
  <c r="I35" i="3"/>
  <c r="H36" i="3"/>
  <c r="I36" i="3"/>
  <c r="H37" i="3"/>
  <c r="I37" i="3"/>
  <c r="H38" i="3"/>
  <c r="I18" i="3"/>
  <c r="I22" i="3"/>
  <c r="I26" i="3"/>
  <c r="I30" i="3"/>
  <c r="I34" i="3"/>
  <c r="I38" i="3"/>
  <c r="I81" i="6"/>
  <c r="I44" i="6"/>
  <c r="I39" i="3"/>
  <c r="C4" i="6"/>
  <c r="J58" i="6"/>
  <c r="J62" i="6"/>
  <c r="J66" i="6"/>
  <c r="J70" i="6"/>
  <c r="J74" i="6"/>
  <c r="J78" i="6"/>
  <c r="J65" i="6"/>
  <c r="J73" i="6"/>
  <c r="J55" i="6"/>
  <c r="J59" i="6"/>
  <c r="J63" i="6"/>
  <c r="J67" i="6"/>
  <c r="J71" i="6"/>
  <c r="J75" i="6"/>
  <c r="J79" i="6"/>
  <c r="J77" i="6"/>
  <c r="J56" i="6"/>
  <c r="J60" i="6"/>
  <c r="J64" i="6"/>
  <c r="J68" i="6"/>
  <c r="J72" i="6"/>
  <c r="J76" i="6"/>
  <c r="J80" i="6"/>
  <c r="J57" i="6"/>
  <c r="J61" i="6"/>
  <c r="J69" i="6"/>
  <c r="J53" i="6"/>
  <c r="J51" i="6"/>
  <c r="J52" i="6"/>
  <c r="J54" i="6"/>
  <c r="J19" i="6"/>
  <c r="J27" i="6"/>
  <c r="J39" i="6"/>
  <c r="J15" i="6"/>
  <c r="J31" i="6"/>
  <c r="J43" i="6"/>
  <c r="J23" i="6"/>
  <c r="J35" i="6"/>
  <c r="J34" i="6"/>
  <c r="J18" i="6"/>
  <c r="J37" i="6"/>
  <c r="J21" i="6"/>
  <c r="J11" i="6"/>
  <c r="J28" i="6"/>
  <c r="J12" i="6"/>
  <c r="J30" i="6"/>
  <c r="J33" i="6"/>
  <c r="J17" i="6"/>
  <c r="J40" i="6"/>
  <c r="J24" i="6"/>
  <c r="J29" i="6"/>
  <c r="J20" i="6"/>
  <c r="J25" i="6"/>
  <c r="J16" i="6"/>
  <c r="J14" i="6"/>
  <c r="J13" i="6"/>
  <c r="J41" i="6"/>
  <c r="J38" i="6"/>
  <c r="J26" i="6"/>
  <c r="J42" i="6"/>
  <c r="J36" i="6"/>
  <c r="J22" i="6"/>
  <c r="J32" i="6"/>
  <c r="J81" i="6"/>
  <c r="J44" i="6"/>
  <c r="H39" i="3"/>
  <c r="C12" i="5"/>
  <c r="F12" i="5"/>
  <c r="G12" i="5"/>
</calcChain>
</file>

<file path=xl/sharedStrings.xml><?xml version="1.0" encoding="utf-8"?>
<sst xmlns="http://schemas.openxmlformats.org/spreadsheetml/2006/main" count="201" uniqueCount="173">
  <si>
    <t>#</t>
  </si>
  <si>
    <t>Detail activity</t>
  </si>
  <si>
    <t>Cost group</t>
  </si>
  <si>
    <t>11.0 Programme Administration costs (PA)</t>
  </si>
  <si>
    <t>Total:</t>
  </si>
  <si>
    <t>1.0 Human Resources (HR)</t>
  </si>
  <si>
    <t>2.0 Travel related costs (TRC)</t>
  </si>
  <si>
    <t>3.0 External Professional services (EPS)</t>
  </si>
  <si>
    <t>8.0 Infrastructure (INF)</t>
  </si>
  <si>
    <t>10.0 Communication Material and Publications (CMP)</t>
  </si>
  <si>
    <t>Involvement (%)</t>
  </si>
  <si>
    <t>Activity</t>
  </si>
  <si>
    <t>A. SUMMARY BUDGET BY COST GROUPING</t>
  </si>
  <si>
    <t>Cost Grouping</t>
  </si>
  <si>
    <t>Total</t>
  </si>
  <si>
    <t>month</t>
  </si>
  <si>
    <t>day</t>
  </si>
  <si>
    <t>trainer</t>
  </si>
  <si>
    <t>participant</t>
  </si>
  <si>
    <t>piece</t>
  </si>
  <si>
    <t>person/day</t>
  </si>
  <si>
    <t>case</t>
  </si>
  <si>
    <t>person</t>
  </si>
  <si>
    <t>copy</t>
  </si>
  <si>
    <t>set</t>
  </si>
  <si>
    <t>page</t>
  </si>
  <si>
    <t>item</t>
  </si>
  <si>
    <t>quarter</t>
  </si>
  <si>
    <t>Unit of measure</t>
  </si>
  <si>
    <t>room</t>
  </si>
  <si>
    <t>A. Workplan</t>
  </si>
  <si>
    <t xml:space="preserve">B. Summary Budget </t>
  </si>
  <si>
    <t>C. DETAIL BUDGET - PROGRAM</t>
  </si>
  <si>
    <t>STAFF COSTS</t>
  </si>
  <si>
    <t>ADMINISTRATIVE COSTS</t>
  </si>
  <si>
    <t>D. DETAIL BUDGET - STAFF AND ADMINISTRATION COSTS</t>
  </si>
  <si>
    <t>Activity according to the Workplan</t>
  </si>
  <si>
    <t>Position</t>
  </si>
  <si>
    <t>Name</t>
  </si>
  <si>
    <t>X</t>
  </si>
  <si>
    <t>Notes/Comments</t>
  </si>
  <si>
    <t>C. Detail Budget - Program costs</t>
  </si>
  <si>
    <t>D. Detail Budget - Core Costs</t>
  </si>
  <si>
    <t>Forms which should be filled:</t>
  </si>
  <si>
    <t>It consists of 2 tables:</t>
  </si>
  <si>
    <t>1. Staff costs</t>
  </si>
  <si>
    <t>2. Administrative costs</t>
  </si>
  <si>
    <t>1.1 In column 2 you need to put the name of staff position</t>
  </si>
  <si>
    <t>2.1 In column 2 you need to choose activity from dropdown list</t>
  </si>
  <si>
    <t>Guideline for forms completion</t>
  </si>
  <si>
    <r>
      <rPr>
        <b/>
        <u/>
        <sz val="11"/>
        <color theme="1"/>
        <rFont val="Calibri"/>
        <family val="2"/>
        <scheme val="minor"/>
      </rPr>
      <t>B. Summary Budget</t>
    </r>
    <r>
      <rPr>
        <sz val="11"/>
        <color theme="1"/>
        <rFont val="Calibri"/>
        <family val="2"/>
        <scheme val="minor"/>
      </rPr>
      <t xml:space="preserve"> will be filled automatically</t>
    </r>
  </si>
  <si>
    <t>Notes/Comments provided by ECOM</t>
  </si>
  <si>
    <t>Local currency</t>
  </si>
  <si>
    <t>Office rent</t>
  </si>
  <si>
    <t>Utilities and office maintenance</t>
  </si>
  <si>
    <t>IT procurement and Supplies</t>
  </si>
  <si>
    <t>Office procurement and Supplies</t>
  </si>
  <si>
    <t>Bank services</t>
  </si>
  <si>
    <t xml:space="preserve">Communications </t>
  </si>
  <si>
    <t>Audit</t>
  </si>
  <si>
    <t>Recruitment</t>
  </si>
  <si>
    <t>Legal Fees</t>
  </si>
  <si>
    <t>Other Costs</t>
  </si>
  <si>
    <t>Cost Group</t>
  </si>
  <si>
    <t>Including</t>
  </si>
  <si>
    <t>Human Resources (HR)</t>
  </si>
  <si>
    <t>1) Salaries
2) Performance based suppliments, incentives
3) Other HR Costs</t>
  </si>
  <si>
    <t>Travel related costs (TRC)</t>
  </si>
  <si>
    <t>1) Training related per diems/transport/other costs
2) Technical Assistance related per diems/transport/other costs 
3) Supervision/surveys/data collection related per diems/transport/other costs
4) Meeting/Advocacy related per diems/transport/other costs
5) Other transportation costs</t>
  </si>
  <si>
    <t>External Professional services (EPS)</t>
  </si>
  <si>
    <t>1) TA Fees - Consultants
2) Fiscal/Fiduciary Agent fees
3) External audit fees
4) Other external professional services</t>
  </si>
  <si>
    <t>Infrastructure (INF)</t>
  </si>
  <si>
    <t>1) Furniture
2) Renovation/constructions
3) Infrastructure maintenance and other INF costs</t>
  </si>
  <si>
    <t>Non-health equipment (NHP)</t>
  </si>
  <si>
    <t>1) Computers, computer equipment, Software
2) Vehicles
3) Other non-health equipment
4) Maintenance and service costs non-health equipment</t>
  </si>
  <si>
    <t>Communication Material and Publications (CMP)</t>
  </si>
  <si>
    <t xml:space="preserve">1) Printed materials
2) Television/Radio spots and programmes
3) Promotional Material </t>
  </si>
  <si>
    <t>Programme Administration costs (PA)</t>
  </si>
  <si>
    <t>1) Office related costs
2) Unrecoverable taxes and duties (VAT)
3) Other PA costs</t>
  </si>
  <si>
    <t>1. You need to fill the table with the names of planed activities</t>
  </si>
  <si>
    <t>4. Notes/Comments - if necessary, additional information can be added</t>
  </si>
  <si>
    <t>3. Notes/Comments by ECOM - information which will be provided by ECOM</t>
  </si>
  <si>
    <t>2. In column 2 you need to write activity according to the Workplan</t>
  </si>
  <si>
    <t>4. In column 4 you need to choose cost group from dropdown list. Description of each cost group you can find in the sheet 'Cost categories'</t>
  </si>
  <si>
    <t>5. In column 5 you need to choose unit measure from dropdown list</t>
  </si>
  <si>
    <t>7. Column 7 you fill with number of units</t>
  </si>
  <si>
    <t>8. Columns 8 and 9 will be calculated automatically</t>
  </si>
  <si>
    <t>1.2 In column 3 you put the first and last name of employee. In case if you don't have staff for this position then put 'Vacant'</t>
  </si>
  <si>
    <t>1.3 In column 4 you need to choose cost group from dropdown list</t>
  </si>
  <si>
    <t>1.4 In column 5 you need to choose unit measure from dropdown list</t>
  </si>
  <si>
    <t>1.6 In column 7 you need to put the percentage of employee involvement</t>
  </si>
  <si>
    <t>1.7 In column 8 you need to put the number of units</t>
  </si>
  <si>
    <t>1.8 Columns 9 and 10 will be calculated automatically</t>
  </si>
  <si>
    <t>2.3 In column 4 you need to choose cost group from dropdown list</t>
  </si>
  <si>
    <t>2.4 In column 5 you need to choose unit measure from dropdown list</t>
  </si>
  <si>
    <t>1. On the top of the table you need to put the name of local curency and exchange rate taken on the date of budget filling or average rate for previous 6 months from: http://www.oanda.com/lang/ru/currency/historical-rates/</t>
  </si>
  <si>
    <t>6. In Column 6 you need to put unit cost in local currency</t>
  </si>
  <si>
    <t>1.5 In Column 6 you need to put unit cost in local currency</t>
  </si>
  <si>
    <t>2.5 In Column 6 you need to put unit cost in local currency</t>
  </si>
  <si>
    <t>2.6 Column 7 you fill with number of units</t>
  </si>
  <si>
    <t>2.7 Columns 8 and 9 will be calculated automatically</t>
  </si>
  <si>
    <t>3. In column 3 you need to write more detailed description of planned activity (if it is meeting or workshop: provide us with logistics details (coffee breaks, meals, transportation for participants, accommodation, hangouts for participants etc.)</t>
  </si>
  <si>
    <t>2.2 In column 3 you need to write more detailed description of planned activity (e.g. electricity, postal services etc.)</t>
  </si>
  <si>
    <t>Категория расходов</t>
  </si>
  <si>
    <t>Включая</t>
  </si>
  <si>
    <t>Услуги внешних специалистов</t>
  </si>
  <si>
    <t>Инфраструктура</t>
  </si>
  <si>
    <t>Косвенные и накладные расходы</t>
  </si>
  <si>
    <t>1) Заработную плату
2) Дополнительные выплаты, премиальные на основе достигнутых результатов
3) Другие расходы на людские ресурсы</t>
  </si>
  <si>
    <t>1) Суточные/ транспортные/ другие расходы, связанные с обучением
2) Суточные/ транспортные/ другие расходы, связанные с оказанием технической поддержки
3) Суточные/ транспортные/ другие расходы, связанные с обеспечением надзора/ проведением обследований/ сбором данных
4) Суточные/ транспортные/ другие расходы, связанные с проведением совещаний/ информационно-разъяснительной деятельностью
5) Другие транспортные расходы</t>
  </si>
  <si>
    <t>Путевые расходы</t>
  </si>
  <si>
    <t>Людские ресурсы</t>
  </si>
  <si>
    <t>1) Мебель
2) Ремонт/ строительство
3) Техническое обслуживание и другие расходы на инфраструктуру</t>
  </si>
  <si>
    <t>1) Печатные материалы (формы, книги, руководства, брошюры, буклеты и т.д.)
2) Короткая теле-/ радиореклама и программы
3) Расходы на рекламные материалы (футболки, чашки, значки и т.д.) и другие информационные материалы и публикации</t>
  </si>
  <si>
    <t>1) Расходы на содержание офиса
2) Невозмещаемые налоги и сборы
3) Возмещение косвенных затрат (в %)
4) Прочие расходы на управление программами (PA)</t>
  </si>
  <si>
    <t>Оборудование немедицинского назначения</t>
  </si>
  <si>
    <t>Информационные материалы и публикации</t>
  </si>
  <si>
    <t>1) ИТ — компьютеры, комптерное оборудование, программное обеспечение и приложения
2) Транспортные средства
3) Другое немедицинское оборудование
4) Расходы на техническое и сервисное обслуживание немедицинского оборудования</t>
  </si>
  <si>
    <t>1) Гонорары за оказание технической поддержки/ консультационные услуги
2) Гонорары финансовых/ фидуциарных агентов
3) Гонорары внешних аудиторов
4) Другие услуги внешних специалистов</t>
  </si>
  <si>
    <t>Руководство по заполнению форм</t>
  </si>
  <si>
    <t>Формы, которые нужно заполнить:</t>
  </si>
  <si>
    <t>А. Рабочий план</t>
  </si>
  <si>
    <r>
      <rPr>
        <b/>
        <u/>
        <sz val="11"/>
        <color theme="1"/>
        <rFont val="Calibri"/>
        <family val="2"/>
        <scheme val="minor"/>
      </rPr>
      <t>B. Сводный бюджет</t>
    </r>
    <r>
      <rPr>
        <sz val="11"/>
        <color theme="1"/>
        <rFont val="Calibri"/>
        <family val="2"/>
        <scheme val="minor"/>
      </rPr>
      <t xml:space="preserve"> будет заполнен автоматически</t>
    </r>
  </si>
  <si>
    <t>C. Подробный бюджет — Расходы по проекту</t>
  </si>
  <si>
    <t>A. Рабочий план</t>
  </si>
  <si>
    <t>1. Нужно внести в таблицу названия запланированных мероприятий</t>
  </si>
  <si>
    <t>3. Примечания/комментарии EКOM — сведения вносятся представителями EКOM</t>
  </si>
  <si>
    <t>4. Примечания/комментарии — при необходимости можно сообщить дополнительную информацию</t>
  </si>
  <si>
    <t>1. В верхней части таблицы нужно указать местную валюту и обменный курс на дату заполнения бюджета или средний курс за предыдущие 6 месяцев, по данным сайта http://www.oanda.com/lang/ru/currency/historical-rates/</t>
  </si>
  <si>
    <t>2. Во 2-ую колонку нужно вписать мероприятие, в соответствии с рабочим планом</t>
  </si>
  <si>
    <t>3. В 3-ей колонке нужно предоставить более подробное описание запланированного мероприятия (если это встреча или семинар: предоставьте нам логистические данные (кофе-брейки, питание, транспорт для участников, размещение, проведение неформальных встреч для участников в рамках мероприятия и т. д.)</t>
  </si>
  <si>
    <t>4. В 4-ой колонке нужно выбрать группу расходов из выпадающего списка. Описание каждой группы расходов можно найти на странице «Категории расходов»</t>
  </si>
  <si>
    <t>5. В 5-ой колонке нужно выбрать единицу измерения из выпадающего списка.</t>
  </si>
  <si>
    <t>6. В 6-ой колонке нужно вписать стоимость единицы в местной валюте.</t>
  </si>
  <si>
    <t>7. В 7-ой колонке нужно указать количество единиц</t>
  </si>
  <si>
    <t>8. Колонки 8 и 9 будут рассчитаны автоматически</t>
  </si>
  <si>
    <t>Состоит из двух таблиц:</t>
  </si>
  <si>
    <t>D. Подробный бюджет — Накладные расходы</t>
  </si>
  <si>
    <t>1. Расходы на персонал</t>
  </si>
  <si>
    <t>1.1 Во 2-ой колонке нужно указать название должности сотрудника</t>
  </si>
  <si>
    <t>1.2 В 3-ей колонке нужно указать имя и фамилию сотрудника. Если у вас нет работников на этой должности, напишите «Вакантная»</t>
  </si>
  <si>
    <t>1.3 В 4-ой колонке нужно выбрать группу расходов из выпадающего списка</t>
  </si>
  <si>
    <t>1.4 В 5-ой колонке нужно выбрать единицу измерения из выпадающего списка</t>
  </si>
  <si>
    <t>1.5 В 6-ой колонке нужно вписать стоимость единицы в местной валюте</t>
  </si>
  <si>
    <t>1.6 В 7-ой колонке нужно указать процент участия сотрудника</t>
  </si>
  <si>
    <t>1.7 В 8-ой колонке нужно указать количество единиц</t>
  </si>
  <si>
    <t>1.8 Колонки 9 и 10 будут рассчитаны автоматически</t>
  </si>
  <si>
    <t>2. Административные расходы</t>
  </si>
  <si>
    <t>2.1 Во 2-ой колонке нужно выбрать мероприятие из выпадающего списка</t>
  </si>
  <si>
    <t>2.2 В 3-ей колонке нужно более подробно описать планируемое мероприятие (например, электричество, почтовые расходы и т. д.)</t>
  </si>
  <si>
    <t>2.3 В 4-ой колонке нужно выбрать группу расходов из выпадающего списка</t>
  </si>
  <si>
    <t>2.4 В 5-ой колонке нужно выбрать единицу измерения из выпадающего списка</t>
  </si>
  <si>
    <t>2.5 В 6-ой колонке нужно вписать стоимость единицы в местной валюте</t>
  </si>
  <si>
    <t>2.6 В 7-ой колонке нужно указать количество единиц</t>
  </si>
  <si>
    <t>2.7 Колонки 8 и 9 будут рассчитаны автоматически</t>
  </si>
  <si>
    <t>2. You need to choose 'X' in that period when the activity will be implemented</t>
  </si>
  <si>
    <t>2. Нужно выбрать «Х» в том периоде, когда будет проводиться мероприятие</t>
  </si>
  <si>
    <t>Unit cost
 local currency</t>
  </si>
  <si>
    <t>Unit cost
local currency</t>
  </si>
  <si>
    <t xml:space="preserve">9.0 Non-health equipment (NHP) </t>
  </si>
  <si>
    <t>Exchange rate</t>
  </si>
  <si>
    <t>USD</t>
  </si>
  <si>
    <t xml:space="preserve">Local currency </t>
  </si>
  <si>
    <t>Budget 2021
USD</t>
  </si>
  <si>
    <t>5. Этапы: I период (P1): 15.11.2022 - 15.03.2023</t>
  </si>
  <si>
    <t>5. Period: I period (P1): 15.11.2022 - 15.03.2023</t>
  </si>
  <si>
    <t>Year 2022-2023</t>
  </si>
  <si>
    <t>P1
(15.11.2022 - 15.03.2023)</t>
  </si>
  <si>
    <t># of units</t>
  </si>
  <si>
    <t>Budget
local currency</t>
  </si>
  <si>
    <t>Budget 
USD</t>
  </si>
  <si>
    <t xml:space="preserve"># of units
</t>
  </si>
  <si>
    <t>Budget 
local 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</si>
</sst>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00"/>
    <numFmt numFmtId="166" formatCode="#,##0.000000"/>
  </numFmts>
  <fonts count="3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Cambria"/>
      <family val="1"/>
      <charset val="204"/>
    </font>
    <font>
      <sz val="16"/>
      <name val="Cambria"/>
      <family val="1"/>
      <charset val="204"/>
    </font>
    <font>
      <sz val="9"/>
      <name val="Cambria"/>
      <family val="1"/>
      <charset val="204"/>
    </font>
    <font>
      <b/>
      <sz val="9"/>
      <color theme="0"/>
      <name val="Cambria"/>
      <family val="1"/>
      <charset val="204"/>
    </font>
    <font>
      <sz val="9"/>
      <color theme="0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sz val="12"/>
      <color theme="0"/>
      <name val="Cambria"/>
      <family val="1"/>
      <charset val="204"/>
    </font>
    <font>
      <b/>
      <sz val="10"/>
      <color theme="1"/>
      <name val="Cambria"/>
      <family val="1"/>
      <charset val="204"/>
    </font>
    <font>
      <b/>
      <sz val="10"/>
      <color theme="0"/>
      <name val="Cambria"/>
      <family val="1"/>
      <charset val="204"/>
    </font>
    <font>
      <sz val="10"/>
      <name val="Arial"/>
      <family val="2"/>
    </font>
    <font>
      <b/>
      <sz val="9"/>
      <color theme="0"/>
      <name val="Cambria"/>
      <family val="1"/>
      <charset val="186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30"/>
      <name val="Arial"/>
      <family val="2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0"/>
      <color theme="1"/>
      <name val="Arial"/>
      <family val="2"/>
      <charset val="204"/>
    </font>
    <font>
      <sz val="10"/>
      <name val="Cambria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/>
  </cellStyleXfs>
  <cellXfs count="151">
    <xf numFmtId="0" fontId="0" fillId="0" borderId="0" xfId="0"/>
    <xf numFmtId="0" fontId="2" fillId="2" borderId="1" xfId="1" applyFont="1" applyFill="1" applyBorder="1"/>
    <xf numFmtId="0" fontId="3" fillId="3" borderId="1" xfId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4" fontId="8" fillId="4" borderId="0" xfId="0" applyNumberFormat="1" applyFont="1" applyFill="1" applyAlignment="1" applyProtection="1">
      <alignment vertical="center"/>
    </xf>
    <xf numFmtId="4" fontId="9" fillId="4" borderId="0" xfId="0" applyNumberFormat="1" applyFont="1" applyFill="1" applyAlignment="1" applyProtection="1">
      <alignment horizontal="center" vertical="center" wrapText="1"/>
    </xf>
    <xf numFmtId="3" fontId="10" fillId="3" borderId="0" xfId="0" applyNumberFormat="1" applyFont="1" applyFill="1" applyAlignment="1" applyProtection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Protection="1">
      <protection locked="0"/>
    </xf>
    <xf numFmtId="3" fontId="11" fillId="0" borderId="0" xfId="0" applyNumberFormat="1" applyFont="1" applyProtection="1"/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Protection="1">
      <protection locked="0"/>
    </xf>
    <xf numFmtId="3" fontId="12" fillId="0" borderId="0" xfId="0" applyNumberFormat="1" applyFont="1" applyProtection="1"/>
    <xf numFmtId="0" fontId="14" fillId="0" borderId="0" xfId="0" applyFont="1" applyProtection="1">
      <protection locked="0"/>
    </xf>
    <xf numFmtId="0" fontId="14" fillId="0" borderId="0" xfId="0" applyFont="1" applyProtection="1"/>
    <xf numFmtId="1" fontId="9" fillId="8" borderId="3" xfId="0" applyNumberFormat="1" applyFont="1" applyFill="1" applyBorder="1" applyAlignment="1" applyProtection="1">
      <alignment horizontal="center" vertical="center"/>
    </xf>
    <xf numFmtId="0" fontId="8" fillId="6" borderId="1" xfId="2" applyNumberFormat="1" applyFont="1" applyFill="1" applyBorder="1" applyAlignment="1" applyProtection="1">
      <alignment vertical="center" wrapText="1"/>
      <protection locked="0"/>
    </xf>
    <xf numFmtId="0" fontId="8" fillId="6" borderId="1" xfId="2" quotePrefix="1" applyNumberFormat="1" applyFont="1" applyFill="1" applyBorder="1" applyAlignment="1" applyProtection="1">
      <alignment vertical="center" wrapText="1"/>
      <protection locked="0"/>
    </xf>
    <xf numFmtId="0" fontId="13" fillId="8" borderId="0" xfId="0" applyFont="1" applyFill="1" applyBorder="1" applyAlignment="1" applyProtection="1">
      <alignment horizontal="left" vertical="center"/>
    </xf>
    <xf numFmtId="3" fontId="15" fillId="8" borderId="1" xfId="0" applyNumberFormat="1" applyFont="1" applyFill="1" applyBorder="1" applyAlignment="1" applyProtection="1">
      <alignment horizontal="center"/>
    </xf>
    <xf numFmtId="3" fontId="11" fillId="7" borderId="1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Protection="1"/>
    <xf numFmtId="3" fontId="15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/>
    <xf numFmtId="0" fontId="24" fillId="10" borderId="14" xfId="0" applyNumberFormat="1" applyFont="1" applyFill="1" applyBorder="1" applyAlignment="1" applyProtection="1">
      <alignment horizontal="center" vertical="center" wrapText="1"/>
    </xf>
    <xf numFmtId="0" fontId="17" fillId="8" borderId="2" xfId="0" applyFont="1" applyFill="1" applyBorder="1" applyAlignment="1" applyProtection="1">
      <alignment horizontal="right" vertical="center"/>
      <protection locked="0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quotePrefix="1" applyNumberFormat="1" applyFont="1" applyFill="1" applyBorder="1" applyAlignment="1" applyProtection="1">
      <alignment vertical="center" wrapText="1"/>
      <protection locked="0"/>
    </xf>
    <xf numFmtId="0" fontId="8" fillId="0" borderId="1" xfId="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0" fillId="0" borderId="0" xfId="0" applyAlignment="1">
      <alignment horizontal="left"/>
    </xf>
    <xf numFmtId="0" fontId="6" fillId="8" borderId="0" xfId="0" applyFont="1" applyFill="1" applyBorder="1" applyAlignment="1" applyProtection="1">
      <alignment horizontal="center" vertical="center"/>
    </xf>
    <xf numFmtId="1" fontId="8" fillId="6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3" borderId="0" xfId="1" applyFont="1" applyFill="1" applyBorder="1" applyAlignment="1">
      <alignment horizontal="center" vertical="center"/>
    </xf>
    <xf numFmtId="0" fontId="0" fillId="0" borderId="0" xfId="0" applyFont="1"/>
    <xf numFmtId="0" fontId="27" fillId="0" borderId="0" xfId="0" applyFont="1"/>
    <xf numFmtId="0" fontId="0" fillId="0" borderId="0" xfId="0" applyFont="1" applyAlignment="1">
      <alignment wrapText="1"/>
    </xf>
    <xf numFmtId="0" fontId="28" fillId="0" borderId="0" xfId="0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9" fontId="0" fillId="0" borderId="0" xfId="0" applyNumberFormat="1"/>
    <xf numFmtId="0" fontId="27" fillId="0" borderId="0" xfId="0" applyFont="1" applyAlignment="1">
      <alignment horizontal="center"/>
    </xf>
    <xf numFmtId="0" fontId="0" fillId="0" borderId="0" xfId="0" applyAlignment="1">
      <alignment wrapText="1"/>
    </xf>
    <xf numFmtId="3" fontId="8" fillId="6" borderId="1" xfId="0" applyNumberFormat="1" applyFont="1" applyFill="1" applyBorder="1" applyAlignment="1" applyProtection="1">
      <alignment horizontal="center" vertical="center" wrapText="1"/>
    </xf>
    <xf numFmtId="1" fontId="14" fillId="7" borderId="1" xfId="0" applyNumberFormat="1" applyFont="1" applyFill="1" applyBorder="1" applyAlignment="1" applyProtection="1">
      <alignment horizontal="center" vertical="center" wrapText="1"/>
    </xf>
    <xf numFmtId="1" fontId="14" fillId="7" borderId="1" xfId="0" applyNumberFormat="1" applyFont="1" applyFill="1" applyBorder="1" applyAlignment="1" applyProtection="1">
      <alignment horizontal="center" vertical="center"/>
    </xf>
    <xf numFmtId="3" fontId="9" fillId="9" borderId="4" xfId="0" applyNumberFormat="1" applyFont="1" applyFill="1" applyBorder="1" applyAlignment="1" applyProtection="1">
      <alignment horizontal="center" vertical="center"/>
    </xf>
    <xf numFmtId="9" fontId="8" fillId="3" borderId="1" xfId="3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/>
    <xf numFmtId="0" fontId="6" fillId="8" borderId="0" xfId="0" applyFont="1" applyFill="1" applyBorder="1" applyAlignment="1" applyProtection="1">
      <alignment vertical="center"/>
    </xf>
    <xf numFmtId="0" fontId="0" fillId="0" borderId="0" xfId="0" applyProtection="1"/>
    <xf numFmtId="0" fontId="7" fillId="8" borderId="0" xfId="0" applyFont="1" applyFill="1" applyBorder="1" applyAlignment="1" applyProtection="1">
      <alignment vertical="center"/>
    </xf>
    <xf numFmtId="0" fontId="0" fillId="8" borderId="0" xfId="0" applyFill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wrapText="1"/>
    </xf>
    <xf numFmtId="49" fontId="9" fillId="8" borderId="2" xfId="2" applyNumberFormat="1" applyFont="1" applyFill="1" applyBorder="1" applyAlignment="1" applyProtection="1">
      <alignment horizontal="left" vertical="top" wrapText="1"/>
    </xf>
    <xf numFmtId="49" fontId="9" fillId="8" borderId="2" xfId="2" applyNumberFormat="1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 applyProtection="1">
      <alignment horizontal="center" vertical="center" wrapText="1"/>
    </xf>
    <xf numFmtId="3" fontId="9" fillId="8" borderId="2" xfId="0" applyNumberFormat="1" applyFont="1" applyFill="1" applyBorder="1" applyAlignment="1" applyProtection="1">
      <alignment horizontal="center" vertical="center" wrapText="1"/>
    </xf>
    <xf numFmtId="1" fontId="8" fillId="6" borderId="1" xfId="0" applyNumberFormat="1" applyFont="1" applyFill="1" applyBorder="1" applyAlignment="1" applyProtection="1">
      <alignment vertical="center" wrapText="1"/>
    </xf>
    <xf numFmtId="165" fontId="9" fillId="9" borderId="4" xfId="0" applyNumberFormat="1" applyFont="1" applyFill="1" applyBorder="1" applyAlignment="1" applyProtection="1">
      <alignment vertical="center"/>
    </xf>
    <xf numFmtId="165" fontId="10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</xf>
    <xf numFmtId="3" fontId="8" fillId="0" borderId="0" xfId="0" applyNumberFormat="1" applyFont="1" applyAlignment="1" applyProtection="1">
      <alignment horizontal="center" vertical="center" wrapText="1"/>
    </xf>
    <xf numFmtId="49" fontId="9" fillId="8" borderId="0" xfId="2" applyNumberFormat="1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26" fillId="0" borderId="0" xfId="0" applyFont="1" applyAlignment="1" applyProtection="1">
      <alignment horizontal="left"/>
    </xf>
    <xf numFmtId="165" fontId="9" fillId="9" borderId="4" xfId="0" applyNumberFormat="1" applyFont="1" applyFill="1" applyBorder="1" applyAlignment="1" applyProtection="1">
      <alignment horizontal="left" vertical="center"/>
    </xf>
    <xf numFmtId="165" fontId="9" fillId="9" borderId="4" xfId="0" applyNumberFormat="1" applyFont="1" applyFill="1" applyBorder="1" applyAlignment="1" applyProtection="1">
      <alignment horizontal="center" vertical="center"/>
    </xf>
    <xf numFmtId="0" fontId="3" fillId="3" borderId="8" xfId="1" applyFont="1" applyFill="1" applyBorder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166" fontId="17" fillId="8" borderId="2" xfId="0" applyNumberFormat="1" applyFont="1" applyFill="1" applyBorder="1" applyAlignment="1" applyProtection="1">
      <alignment horizontal="right" vertical="center"/>
      <protection locked="0"/>
    </xf>
    <xf numFmtId="0" fontId="24" fillId="10" borderId="13" xfId="0" applyNumberFormat="1" applyFont="1" applyFill="1" applyBorder="1" applyAlignment="1" applyProtection="1">
      <alignment horizontal="center" vertical="center" wrapText="1"/>
    </xf>
    <xf numFmtId="0" fontId="31" fillId="0" borderId="1" xfId="2" applyNumberFormat="1" applyFont="1" applyFill="1" applyBorder="1" applyAlignment="1" applyProtection="1">
      <alignment vertical="center" wrapText="1"/>
      <protection locked="0"/>
    </xf>
    <xf numFmtId="0" fontId="8" fillId="6" borderId="8" xfId="2" quotePrefix="1" applyNumberFormat="1" applyFont="1" applyFill="1" applyBorder="1" applyAlignment="1" applyProtection="1">
      <alignment vertical="center" wrapText="1"/>
      <protection locked="0"/>
    </xf>
    <xf numFmtId="0" fontId="8" fillId="6" borderId="8" xfId="2" applyNumberFormat="1" applyFont="1" applyFill="1" applyBorder="1" applyAlignment="1" applyProtection="1">
      <alignment vertical="center" wrapText="1"/>
      <protection locked="0"/>
    </xf>
    <xf numFmtId="0" fontId="6" fillId="8" borderId="0" xfId="0" applyFont="1" applyFill="1" applyBorder="1" applyAlignment="1" applyProtection="1">
      <alignment vertical="center"/>
    </xf>
    <xf numFmtId="0" fontId="7" fillId="8" borderId="0" xfId="0" applyFont="1" applyFill="1" applyBorder="1" applyAlignment="1" applyProtection="1">
      <alignment vertical="center"/>
    </xf>
    <xf numFmtId="0" fontId="0" fillId="8" borderId="0" xfId="0" applyFill="1" applyAlignment="1" applyProtection="1">
      <alignment vertical="center"/>
    </xf>
    <xf numFmtId="0" fontId="24" fillId="10" borderId="14" xfId="0" applyNumberFormat="1" applyFont="1" applyFill="1" applyBorder="1" applyAlignment="1" applyProtection="1">
      <alignment horizontal="left" vertical="center" wrapText="1"/>
    </xf>
    <xf numFmtId="166" fontId="17" fillId="8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wrapText="1"/>
      <protection locked="0"/>
    </xf>
    <xf numFmtId="0" fontId="8" fillId="5" borderId="8" xfId="0" applyFont="1" applyFill="1" applyBorder="1" applyAlignment="1" applyProtection="1">
      <alignment vertical="center" wrapText="1"/>
      <protection locked="0"/>
    </xf>
    <xf numFmtId="0" fontId="8" fillId="3" borderId="8" xfId="0" applyFont="1" applyFill="1" applyBorder="1" applyAlignment="1" applyProtection="1">
      <alignment vertical="center" wrapText="1"/>
      <protection locked="0"/>
    </xf>
    <xf numFmtId="3" fontId="8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2" quotePrefix="1" applyNumberFormat="1" applyFont="1" applyFill="1" applyBorder="1" applyAlignment="1" applyProtection="1">
      <alignment vertical="center" wrapText="1"/>
      <protection locked="0"/>
    </xf>
    <xf numFmtId="0" fontId="8" fillId="0" borderId="8" xfId="2" applyNumberFormat="1" applyFont="1" applyFill="1" applyBorder="1" applyAlignment="1" applyProtection="1">
      <alignment vertical="center" wrapText="1"/>
      <protection locked="0"/>
    </xf>
    <xf numFmtId="0" fontId="20" fillId="0" borderId="9" xfId="0" applyNumberFormat="1" applyFont="1" applyFill="1" applyBorder="1" applyAlignment="1" applyProtection="1">
      <alignment horizontal="left" vertical="center"/>
      <protection locked="0"/>
    </xf>
    <xf numFmtId="0" fontId="16" fillId="0" borderId="6" xfId="0" applyNumberFormat="1" applyFont="1" applyFill="1" applyBorder="1" applyAlignment="1" applyProtection="1">
      <protection locked="0"/>
    </xf>
    <xf numFmtId="0" fontId="20" fillId="0" borderId="11" xfId="0" applyNumberFormat="1" applyFont="1" applyFill="1" applyBorder="1" applyAlignment="1" applyProtection="1">
      <alignment horizontal="left" vertical="center"/>
      <protection locked="0"/>
    </xf>
    <xf numFmtId="0" fontId="16" fillId="0" borderId="11" xfId="0" applyNumberFormat="1" applyFont="1" applyFill="1" applyBorder="1" applyAlignment="1" applyProtection="1">
      <protection locked="0"/>
    </xf>
    <xf numFmtId="0" fontId="18" fillId="11" borderId="1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16" fillId="0" borderId="11" xfId="0" applyNumberFormat="1" applyFont="1" applyFill="1" applyBorder="1" applyAlignment="1" applyProtection="1">
      <alignment wrapText="1"/>
      <protection locked="0"/>
    </xf>
    <xf numFmtId="0" fontId="0" fillId="0" borderId="23" xfId="0" applyBorder="1" applyProtection="1">
      <protection locked="0"/>
    </xf>
    <xf numFmtId="0" fontId="1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6" fillId="11" borderId="11" xfId="0" applyNumberFormat="1" applyFont="1" applyFill="1" applyBorder="1" applyAlignment="1" applyProtection="1">
      <protection locked="0"/>
    </xf>
    <xf numFmtId="0" fontId="20" fillId="11" borderId="11" xfId="0" applyNumberFormat="1" applyFont="1" applyFill="1" applyBorder="1" applyAlignment="1" applyProtection="1">
      <alignment horizontal="left" vertical="center"/>
      <protection locked="0"/>
    </xf>
    <xf numFmtId="0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1" xfId="0" applyNumberFormat="1" applyFont="1" applyFill="1" applyBorder="1" applyAlignment="1" applyProtection="1">
      <alignment horizontal="left" vertical="center"/>
      <protection locked="0"/>
    </xf>
    <xf numFmtId="0" fontId="16" fillId="11" borderId="1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1" xfId="0" applyNumberFormat="1" applyFont="1" applyFill="1" applyBorder="1" applyAlignment="1" applyProtection="1">
      <protection locked="0"/>
    </xf>
    <xf numFmtId="0" fontId="19" fillId="0" borderId="11" xfId="0" applyNumberFormat="1" applyFont="1" applyFill="1" applyBorder="1" applyAlignment="1" applyProtection="1">
      <alignment horizontal="left" vertical="center"/>
      <protection locked="0"/>
    </xf>
    <xf numFmtId="0" fontId="1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NumberFormat="1" applyFont="1" applyFill="1" applyBorder="1" applyAlignment="1" applyProtection="1">
      <protection locked="0"/>
    </xf>
    <xf numFmtId="0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22" xfId="0" applyNumberFormat="1" applyFont="1" applyFill="1" applyBorder="1" applyAlignment="1" applyProtection="1">
      <alignment horizontal="center" vertical="center"/>
      <protection locked="0"/>
    </xf>
    <xf numFmtId="0" fontId="31" fillId="0" borderId="8" xfId="2" quotePrefix="1" applyNumberFormat="1" applyFont="1" applyFill="1" applyBorder="1" applyAlignment="1" applyProtection="1">
      <alignment vertical="center" wrapText="1"/>
      <protection locked="0"/>
    </xf>
    <xf numFmtId="0" fontId="16" fillId="0" borderId="9" xfId="0" applyNumberFormat="1" applyFont="1" applyFill="1" applyBorder="1" applyAlignment="1" applyProtection="1">
      <protection locked="0"/>
    </xf>
    <xf numFmtId="0" fontId="19" fillId="0" borderId="24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wrapText="1"/>
    </xf>
    <xf numFmtId="3" fontId="8" fillId="0" borderId="0" xfId="0" applyNumberFormat="1" applyFont="1" applyFill="1" applyAlignment="1" applyProtection="1">
      <alignment wrapText="1"/>
    </xf>
    <xf numFmtId="0" fontId="18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1" xfId="0" applyFont="1" applyBorder="1" applyProtection="1">
      <protection locked="0"/>
    </xf>
    <xf numFmtId="0" fontId="7" fillId="8" borderId="0" xfId="0" applyFont="1" applyFill="1" applyBorder="1" applyAlignment="1" applyProtection="1">
      <alignment vertical="center"/>
    </xf>
    <xf numFmtId="0" fontId="0" fillId="8" borderId="0" xfId="0" applyFill="1" applyAlignment="1" applyProtection="1">
      <alignment vertical="center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18" fillId="11" borderId="0" xfId="0" applyNumberFormat="1" applyFon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>
      <protection locked="0"/>
    </xf>
    <xf numFmtId="3" fontId="9" fillId="9" borderId="25" xfId="0" applyNumberFormat="1" applyFont="1" applyFill="1" applyBorder="1" applyAlignment="1" applyProtection="1">
      <alignment horizontal="center" vertical="center"/>
    </xf>
    <xf numFmtId="3" fontId="9" fillId="9" borderId="2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13" fillId="8" borderId="21" xfId="0" applyFont="1" applyFill="1" applyBorder="1" applyAlignment="1" applyProtection="1">
      <alignment horizontal="center" vertical="center"/>
    </xf>
    <xf numFmtId="0" fontId="14" fillId="7" borderId="5" xfId="0" applyFont="1" applyFill="1" applyBorder="1" applyAlignment="1" applyProtection="1">
      <alignment horizontal="left" vertical="center"/>
    </xf>
    <xf numFmtId="0" fontId="14" fillId="7" borderId="7" xfId="0" applyFont="1" applyFill="1" applyBorder="1" applyAlignment="1" applyProtection="1">
      <alignment horizontal="left" vertical="center"/>
    </xf>
    <xf numFmtId="3" fontId="15" fillId="8" borderId="5" xfId="0" applyNumberFormat="1" applyFont="1" applyFill="1" applyBorder="1" applyAlignment="1" applyProtection="1">
      <alignment horizontal="left"/>
    </xf>
    <xf numFmtId="3" fontId="15" fillId="8" borderId="7" xfId="0" applyNumberFormat="1" applyFont="1" applyFill="1" applyBorder="1" applyAlignment="1" applyProtection="1">
      <alignment horizontal="left"/>
    </xf>
    <xf numFmtId="3" fontId="11" fillId="0" borderId="5" xfId="0" applyNumberFormat="1" applyFont="1" applyBorder="1" applyAlignment="1" applyProtection="1">
      <alignment horizontal="left"/>
    </xf>
    <xf numFmtId="3" fontId="11" fillId="0" borderId="7" xfId="0" applyNumberFormat="1" applyFont="1" applyBorder="1" applyAlignment="1" applyProtection="1">
      <alignment horizontal="left"/>
    </xf>
    <xf numFmtId="0" fontId="6" fillId="8" borderId="0" xfId="0" applyFont="1" applyFill="1" applyBorder="1" applyAlignment="1" applyProtection="1">
      <alignment vertical="center"/>
    </xf>
    <xf numFmtId="0" fontId="7" fillId="8" borderId="0" xfId="0" applyFont="1" applyFill="1" applyBorder="1" applyAlignment="1" applyProtection="1">
      <alignment vertical="center"/>
    </xf>
    <xf numFmtId="0" fontId="0" fillId="8" borderId="0" xfId="0" applyFill="1" applyAlignment="1" applyProtection="1">
      <alignment vertical="center"/>
    </xf>
    <xf numFmtId="3" fontId="9" fillId="8" borderId="15" xfId="0" applyNumberFormat="1" applyFont="1" applyFill="1" applyBorder="1" applyAlignment="1" applyProtection="1">
      <alignment horizontal="center" vertical="center" wrapText="1"/>
    </xf>
    <xf numFmtId="3" fontId="9" fillId="8" borderId="16" xfId="0" applyNumberFormat="1" applyFont="1" applyFill="1" applyBorder="1" applyAlignment="1" applyProtection="1">
      <alignment horizontal="center" vertical="center" wrapText="1"/>
    </xf>
    <xf numFmtId="1" fontId="9" fillId="8" borderId="17" xfId="0" applyNumberFormat="1" applyFont="1" applyFill="1" applyBorder="1" applyAlignment="1" applyProtection="1">
      <alignment horizontal="center" vertical="center"/>
    </xf>
    <xf numFmtId="1" fontId="9" fillId="8" borderId="18" xfId="0" applyNumberFormat="1" applyFont="1" applyFill="1" applyBorder="1" applyAlignment="1" applyProtection="1">
      <alignment horizontal="center" vertical="center"/>
    </xf>
    <xf numFmtId="3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9" fillId="9" borderId="19" xfId="0" applyNumberFormat="1" applyFont="1" applyFill="1" applyBorder="1" applyAlignment="1" applyProtection="1">
      <alignment horizontal="center" vertical="center"/>
    </xf>
    <xf numFmtId="3" fontId="9" fillId="9" borderId="20" xfId="0" applyNumberFormat="1" applyFont="1" applyFill="1" applyBorder="1" applyAlignment="1" applyProtection="1">
      <alignment horizontal="center" vertical="center"/>
    </xf>
  </cellXfs>
  <cellStyles count="5">
    <cellStyle name="Comma" xfId="2" builtinId="3"/>
    <cellStyle name="Normal" xfId="0" builtinId="0"/>
    <cellStyle name="Normal 10" xfId="4"/>
    <cellStyle name="Percent" xfId="3" builtinId="5"/>
    <cellStyle name="Обычный 2" xfId="1"/>
  </cellStyles>
  <dxfs count="0"/>
  <tableStyles count="0" defaultTableStyle="TableStyleMedium2" defaultPivotStyle="PivotStyleLight16"/>
  <colors>
    <mruColors>
      <color rgb="FFF67AA0"/>
      <color rgb="FFFAB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%20Att4_Budget_work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тегорія витрат"/>
      <sheetName val="Лист11"/>
      <sheetName val="Дані про організацію"/>
      <sheetName val="Напрямки конкурса"/>
      <sheetName val="Лист1"/>
      <sheetName val="Додаток 3.0 Напрямки орг-ції"/>
      <sheetName val="К Q1"/>
      <sheetName val="К Q2"/>
      <sheetName val="К Q3"/>
      <sheetName val="К Q4"/>
      <sheetName val="К Q5"/>
      <sheetName val="К Q6"/>
      <sheetName val="К Q7"/>
      <sheetName val="К Q8"/>
      <sheetName val="B Q1"/>
      <sheetName val="B Q2"/>
      <sheetName val="B Q3"/>
      <sheetName val="B Q4"/>
      <sheetName val="B Q5"/>
      <sheetName val="B Q6"/>
      <sheetName val="B Q7"/>
      <sheetName val="B Q8"/>
      <sheetName val="BQ1R6"/>
      <sheetName val="BQ2R6"/>
      <sheetName val="BQ3R6 1"/>
      <sheetName val="BQ1R10"/>
      <sheetName val="BQ2R10"/>
      <sheetName val="BQ3R10 1"/>
      <sheetName val="Додаток 3.1 Бюджет загальний "/>
      <sheetName val="Додаток 3.1.1 Бюджет 2012 "/>
      <sheetName val="Додаток 3.1.2 Бюджет 2013 "/>
      <sheetName val="Раунд 6 и Раунд 10"/>
      <sheetName val="R10"/>
      <sheetName val="2013"/>
      <sheetName val="2012"/>
      <sheetName val="Бюджет 24"/>
      <sheetName val="Бюджет "/>
      <sheetName val="Деньги"/>
      <sheetName val="%"/>
      <sheetName val="Количество"/>
      <sheetName val="Додаток 3.2 РП_Бюджет детальний"/>
      <sheetName val="Додаток 3.3. Прогноз ТМЦ"/>
      <sheetName val="Додаток 3.4. Робочий план"/>
      <sheetName val="Налаштування"/>
      <sheetName val="Законы распределения"/>
      <sheetName val="Додаток 3._Бюджет_Адмін"/>
      <sheetName val="Додаток 3._Бюджет детальний ПР"/>
      <sheetName val="Категорія витрат в напрямках"/>
      <sheetName val="Сводная для рабочего плана"/>
      <sheetName val="Для персоналу проекту"/>
      <sheetName val="Додаток 3.Бюджет проекту"/>
      <sheetName val="Додаток 3.1 Бюджет проекту А "/>
      <sheetName val="Додаток 3.2 Бюджет проекту М"/>
      <sheetName val="Додаток 3.5. Прогноз ТМЦ"/>
      <sheetName val="Додаток 3. Бюджет проекту"/>
      <sheetName val="Програмний персонал проекту"/>
      <sheetName val="Функціонал в проекті"/>
      <sheetName val="ПОРІВНЯННЯ"/>
      <sheetName val="Закони"/>
      <sheetName val="Форма для договора М"/>
      <sheetName val="ЗЕЛЕНА ФОРМА (А)"/>
    </sheetNames>
    <sheetDataSet>
      <sheetData sheetId="0" refreshError="1">
        <row r="2">
          <cell r="A2" t="str">
            <v>01.Оплата праці</v>
          </cell>
        </row>
        <row r="3">
          <cell r="A3" t="str">
            <v>02.Технічна допомога</v>
          </cell>
        </row>
        <row r="4">
          <cell r="A4" t="str">
            <v>03.Тренінги</v>
          </cell>
        </row>
        <row r="5">
          <cell r="A5" t="str">
            <v>04.Товари та обладнання для сфери охорони здоров'я</v>
          </cell>
        </row>
        <row r="6">
          <cell r="A6" t="str">
            <v>05.Медикаменти та фармацевтична продукція</v>
          </cell>
        </row>
        <row r="7">
          <cell r="A7" t="str">
            <v>06.Витрати на забезпечення закупівель та поставок</v>
          </cell>
        </row>
        <row r="8">
          <cell r="A8" t="str">
            <v>07.Інфраструктура та інше обладнання</v>
          </cell>
        </row>
        <row r="9">
          <cell r="A9" t="str">
            <v>08.Видавничі та комунікаційні витрати</v>
          </cell>
        </row>
        <row r="10">
          <cell r="A10" t="str">
            <v>09.Моніторинг та оцінка</v>
          </cell>
        </row>
        <row r="11">
          <cell r="A11" t="str">
            <v>10.Допомога в життєзабезпеченні клієнтів/цільових груп населення</v>
          </cell>
        </row>
        <row r="12">
          <cell r="A12" t="str">
            <v>11.Планування та адміністрування</v>
          </cell>
        </row>
        <row r="13">
          <cell r="A13" t="str">
            <v>12.Витрати на утримання офісу</v>
          </cell>
        </row>
        <row r="14">
          <cell r="A14" t="str">
            <v>13.Не потребують фінансування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I1" t="str">
            <v xml:space="preserve">видатки за всіма категоріями витрат 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>
        <row r="4">
          <cell r="A4">
            <v>1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2:D55"/>
  <sheetViews>
    <sheetView topLeftCell="A4" zoomScale="75" workbookViewId="0">
      <selection activeCell="B10" sqref="B10"/>
    </sheetView>
  </sheetViews>
  <sheetFormatPr defaultColWidth="8.81640625" defaultRowHeight="14.5" x14ac:dyDescent="0.35"/>
  <cols>
    <col min="2" max="2" width="123" customWidth="1"/>
    <col min="4" max="4" width="123" customWidth="1"/>
  </cols>
  <sheetData>
    <row r="2" spans="1:4" x14ac:dyDescent="0.35">
      <c r="B2" s="48" t="s">
        <v>49</v>
      </c>
      <c r="D2" s="48" t="s">
        <v>119</v>
      </c>
    </row>
    <row r="4" spans="1:4" x14ac:dyDescent="0.35">
      <c r="B4" t="s">
        <v>43</v>
      </c>
      <c r="D4" t="s">
        <v>120</v>
      </c>
    </row>
    <row r="5" spans="1:4" x14ac:dyDescent="0.35">
      <c r="B5" t="s">
        <v>30</v>
      </c>
      <c r="D5" t="s">
        <v>121</v>
      </c>
    </row>
    <row r="6" spans="1:4" x14ac:dyDescent="0.35">
      <c r="B6" t="s">
        <v>50</v>
      </c>
      <c r="D6" t="s">
        <v>122</v>
      </c>
    </row>
    <row r="7" spans="1:4" x14ac:dyDescent="0.35">
      <c r="B7" t="s">
        <v>41</v>
      </c>
      <c r="D7" t="s">
        <v>123</v>
      </c>
    </row>
    <row r="8" spans="1:4" x14ac:dyDescent="0.35">
      <c r="A8" s="41"/>
      <c r="B8" t="s">
        <v>42</v>
      </c>
      <c r="D8" t="s">
        <v>137</v>
      </c>
    </row>
    <row r="11" spans="1:4" x14ac:dyDescent="0.35">
      <c r="B11" s="42" t="s">
        <v>30</v>
      </c>
      <c r="D11" s="42" t="s">
        <v>124</v>
      </c>
    </row>
    <row r="12" spans="1:4" x14ac:dyDescent="0.35">
      <c r="B12" s="41" t="s">
        <v>79</v>
      </c>
      <c r="D12" s="77" t="s">
        <v>125</v>
      </c>
    </row>
    <row r="13" spans="1:4" x14ac:dyDescent="0.35">
      <c r="B13" t="s">
        <v>155</v>
      </c>
      <c r="D13" s="77" t="s">
        <v>156</v>
      </c>
    </row>
    <row r="14" spans="1:4" x14ac:dyDescent="0.35">
      <c r="B14" s="49" t="s">
        <v>81</v>
      </c>
      <c r="D14" s="78" t="s">
        <v>126</v>
      </c>
    </row>
    <row r="15" spans="1:4" x14ac:dyDescent="0.35">
      <c r="B15" t="s">
        <v>80</v>
      </c>
      <c r="D15" s="77" t="s">
        <v>127</v>
      </c>
    </row>
    <row r="16" spans="1:4" x14ac:dyDescent="0.35">
      <c r="B16" t="s">
        <v>165</v>
      </c>
      <c r="D16" s="77" t="s">
        <v>164</v>
      </c>
    </row>
    <row r="17" spans="2:4" x14ac:dyDescent="0.35">
      <c r="B17" s="49"/>
      <c r="D17" s="78"/>
    </row>
    <row r="19" spans="2:4" x14ac:dyDescent="0.35">
      <c r="B19" s="42" t="s">
        <v>41</v>
      </c>
      <c r="D19" s="42" t="s">
        <v>123</v>
      </c>
    </row>
    <row r="20" spans="2:4" ht="29" x14ac:dyDescent="0.35">
      <c r="B20" s="43" t="s">
        <v>95</v>
      </c>
      <c r="D20" s="78" t="s">
        <v>128</v>
      </c>
    </row>
    <row r="21" spans="2:4" x14ac:dyDescent="0.35">
      <c r="B21" t="s">
        <v>82</v>
      </c>
      <c r="D21" s="77" t="s">
        <v>129</v>
      </c>
    </row>
    <row r="22" spans="2:4" ht="43.5" x14ac:dyDescent="0.35">
      <c r="B22" s="132" t="s">
        <v>101</v>
      </c>
      <c r="D22" s="78" t="s">
        <v>130</v>
      </c>
    </row>
    <row r="23" spans="2:4" x14ac:dyDescent="0.35">
      <c r="B23" t="s">
        <v>83</v>
      </c>
      <c r="D23" s="77" t="s">
        <v>131</v>
      </c>
    </row>
    <row r="24" spans="2:4" x14ac:dyDescent="0.35">
      <c r="B24" t="s">
        <v>84</v>
      </c>
      <c r="D24" s="77" t="s">
        <v>132</v>
      </c>
    </row>
    <row r="25" spans="2:4" x14ac:dyDescent="0.35">
      <c r="B25" t="s">
        <v>96</v>
      </c>
      <c r="D25" s="77" t="s">
        <v>133</v>
      </c>
    </row>
    <row r="26" spans="2:4" x14ac:dyDescent="0.35">
      <c r="B26" t="s">
        <v>85</v>
      </c>
      <c r="D26" s="77" t="s">
        <v>134</v>
      </c>
    </row>
    <row r="27" spans="2:4" x14ac:dyDescent="0.35">
      <c r="B27" t="s">
        <v>86</v>
      </c>
      <c r="D27" s="77" t="s">
        <v>135</v>
      </c>
    </row>
    <row r="28" spans="2:4" x14ac:dyDescent="0.35">
      <c r="D28" s="77"/>
    </row>
    <row r="29" spans="2:4" x14ac:dyDescent="0.35">
      <c r="D29" s="77"/>
    </row>
    <row r="31" spans="2:4" x14ac:dyDescent="0.35">
      <c r="B31" s="42" t="s">
        <v>42</v>
      </c>
      <c r="D31" s="42" t="s">
        <v>137</v>
      </c>
    </row>
    <row r="32" spans="2:4" x14ac:dyDescent="0.35">
      <c r="B32" t="s">
        <v>44</v>
      </c>
      <c r="D32" t="s">
        <v>136</v>
      </c>
    </row>
    <row r="34" spans="2:4" x14ac:dyDescent="0.35">
      <c r="B34" s="44" t="s">
        <v>45</v>
      </c>
      <c r="D34" s="44" t="s">
        <v>138</v>
      </c>
    </row>
    <row r="35" spans="2:4" x14ac:dyDescent="0.35">
      <c r="B35" s="45" t="s">
        <v>47</v>
      </c>
      <c r="D35" s="77" t="s">
        <v>139</v>
      </c>
    </row>
    <row r="36" spans="2:4" x14ac:dyDescent="0.35">
      <c r="B36" s="45" t="s">
        <v>87</v>
      </c>
      <c r="D36" s="77" t="s">
        <v>140</v>
      </c>
    </row>
    <row r="37" spans="2:4" x14ac:dyDescent="0.35">
      <c r="B37" t="s">
        <v>88</v>
      </c>
      <c r="D37" s="77" t="s">
        <v>141</v>
      </c>
    </row>
    <row r="38" spans="2:4" x14ac:dyDescent="0.35">
      <c r="B38" t="s">
        <v>89</v>
      </c>
      <c r="D38" s="77" t="s">
        <v>142</v>
      </c>
    </row>
    <row r="39" spans="2:4" x14ac:dyDescent="0.35">
      <c r="B39" t="s">
        <v>97</v>
      </c>
      <c r="D39" s="77" t="s">
        <v>143</v>
      </c>
    </row>
    <row r="40" spans="2:4" x14ac:dyDescent="0.35">
      <c r="B40" s="46" t="s">
        <v>90</v>
      </c>
      <c r="D40" s="78" t="s">
        <v>144</v>
      </c>
    </row>
    <row r="41" spans="2:4" x14ac:dyDescent="0.35">
      <c r="B41" s="46" t="s">
        <v>91</v>
      </c>
      <c r="D41" s="78" t="s">
        <v>145</v>
      </c>
    </row>
    <row r="42" spans="2:4" x14ac:dyDescent="0.35">
      <c r="B42" s="46" t="s">
        <v>92</v>
      </c>
      <c r="D42" s="78" t="s">
        <v>146</v>
      </c>
    </row>
    <row r="43" spans="2:4" x14ac:dyDescent="0.35">
      <c r="B43" s="46"/>
      <c r="D43" s="78"/>
    </row>
    <row r="44" spans="2:4" x14ac:dyDescent="0.35">
      <c r="B44" s="46"/>
      <c r="D44" s="78"/>
    </row>
    <row r="46" spans="2:4" x14ac:dyDescent="0.35">
      <c r="B46" s="44" t="s">
        <v>46</v>
      </c>
      <c r="D46" s="44" t="s">
        <v>147</v>
      </c>
    </row>
    <row r="47" spans="2:4" x14ac:dyDescent="0.35">
      <c r="B47" s="47" t="s">
        <v>48</v>
      </c>
      <c r="D47" s="77" t="s">
        <v>148</v>
      </c>
    </row>
    <row r="48" spans="2:4" x14ac:dyDescent="0.35">
      <c r="B48" s="47" t="s">
        <v>102</v>
      </c>
      <c r="D48" s="77" t="s">
        <v>149</v>
      </c>
    </row>
    <row r="49" spans="2:4" x14ac:dyDescent="0.35">
      <c r="B49" s="47" t="s">
        <v>93</v>
      </c>
      <c r="D49" s="77" t="s">
        <v>150</v>
      </c>
    </row>
    <row r="50" spans="2:4" x14ac:dyDescent="0.35">
      <c r="B50" s="47" t="s">
        <v>94</v>
      </c>
      <c r="D50" s="77" t="s">
        <v>151</v>
      </c>
    </row>
    <row r="51" spans="2:4" x14ac:dyDescent="0.35">
      <c r="B51" t="s">
        <v>98</v>
      </c>
      <c r="D51" s="77" t="s">
        <v>152</v>
      </c>
    </row>
    <row r="52" spans="2:4" x14ac:dyDescent="0.35">
      <c r="B52" t="s">
        <v>99</v>
      </c>
      <c r="D52" s="77" t="s">
        <v>153</v>
      </c>
    </row>
    <row r="53" spans="2:4" x14ac:dyDescent="0.35">
      <c r="B53" s="47" t="s">
        <v>100</v>
      </c>
      <c r="D53" s="77" t="s">
        <v>154</v>
      </c>
    </row>
    <row r="54" spans="2:4" x14ac:dyDescent="0.35">
      <c r="B54" s="47"/>
      <c r="D54" s="77"/>
    </row>
    <row r="55" spans="2:4" x14ac:dyDescent="0.35">
      <c r="B55" s="47"/>
      <c r="D55" s="77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K60"/>
  <sheetViews>
    <sheetView zoomScale="70" workbookViewId="0">
      <selection activeCell="A2" sqref="A2"/>
    </sheetView>
  </sheetViews>
  <sheetFormatPr defaultColWidth="9.1796875" defaultRowHeight="14.5" x14ac:dyDescent="0.35"/>
  <cols>
    <col min="1" max="1" width="95.6328125" style="25" customWidth="1"/>
    <col min="2" max="2" width="23.453125" style="24" customWidth="1"/>
    <col min="3" max="4" width="17.36328125" style="24" customWidth="1"/>
    <col min="5" max="5" width="9.1796875" style="57"/>
    <col min="6" max="6" width="74" style="57" customWidth="1"/>
    <col min="7" max="16384" width="9.1796875" style="24"/>
  </cols>
  <sheetData>
    <row r="1" spans="1:6" ht="15.5" x14ac:dyDescent="0.35">
      <c r="A1" s="26" t="s">
        <v>30</v>
      </c>
    </row>
    <row r="2" spans="1:6" ht="15.5" x14ac:dyDescent="0.35">
      <c r="A2" s="26" t="s">
        <v>166</v>
      </c>
    </row>
    <row r="3" spans="1:6" ht="15.5" x14ac:dyDescent="0.35">
      <c r="A3" s="26"/>
    </row>
    <row r="4" spans="1:6" ht="15" thickBot="1" x14ac:dyDescent="0.4"/>
    <row r="5" spans="1:6" s="27" customFormat="1" ht="43.5" customHeight="1" thickBot="1" x14ac:dyDescent="0.4">
      <c r="A5" s="87" t="s">
        <v>11</v>
      </c>
      <c r="B5" s="80" t="s">
        <v>167</v>
      </c>
      <c r="C5" s="28" t="s">
        <v>51</v>
      </c>
      <c r="D5" s="28" t="s">
        <v>40</v>
      </c>
      <c r="E5" s="57"/>
      <c r="F5" s="57"/>
    </row>
    <row r="6" spans="1:6" s="127" customFormat="1" x14ac:dyDescent="0.35">
      <c r="A6" s="122"/>
      <c r="B6" s="118"/>
      <c r="C6" s="96"/>
      <c r="D6" s="96"/>
      <c r="E6" s="126"/>
      <c r="F6" s="126"/>
    </row>
    <row r="7" spans="1:6" s="127" customFormat="1" x14ac:dyDescent="0.35">
      <c r="A7" s="122"/>
      <c r="B7" s="118"/>
      <c r="C7" s="117"/>
      <c r="D7" s="117"/>
      <c r="E7" s="126"/>
      <c r="F7" s="126"/>
    </row>
    <row r="8" spans="1:6" s="127" customFormat="1" x14ac:dyDescent="0.35">
      <c r="A8" s="122"/>
      <c r="B8" s="118"/>
      <c r="C8" s="117"/>
      <c r="D8" s="117"/>
      <c r="E8" s="126"/>
      <c r="F8" s="126"/>
    </row>
    <row r="9" spans="1:6" s="127" customFormat="1" x14ac:dyDescent="0.35">
      <c r="A9" s="122"/>
      <c r="B9" s="118"/>
      <c r="C9" s="117"/>
      <c r="D9" s="117"/>
      <c r="E9" s="126"/>
      <c r="F9" s="126"/>
    </row>
    <row r="10" spans="1:6" s="127" customFormat="1" x14ac:dyDescent="0.35">
      <c r="A10" s="122"/>
      <c r="B10" s="118"/>
      <c r="C10" s="117"/>
      <c r="D10" s="117"/>
      <c r="E10" s="126"/>
      <c r="F10" s="126"/>
    </row>
    <row r="11" spans="1:6" s="127" customFormat="1" x14ac:dyDescent="0.35">
      <c r="A11" s="122"/>
      <c r="B11" s="118"/>
      <c r="C11" s="117"/>
      <c r="D11" s="117"/>
      <c r="E11" s="126"/>
      <c r="F11" s="126"/>
    </row>
    <row r="12" spans="1:6" s="127" customFormat="1" x14ac:dyDescent="0.35">
      <c r="A12" s="122"/>
      <c r="B12" s="125"/>
      <c r="C12" s="98"/>
      <c r="D12" s="98"/>
      <c r="E12" s="126"/>
      <c r="F12" s="126"/>
    </row>
    <row r="13" spans="1:6" s="127" customFormat="1" x14ac:dyDescent="0.35">
      <c r="A13" s="122"/>
      <c r="B13" s="118"/>
      <c r="C13" s="117"/>
      <c r="D13" s="117"/>
      <c r="E13" s="126"/>
      <c r="F13" s="126"/>
    </row>
    <row r="14" spans="1:6" s="127" customFormat="1" x14ac:dyDescent="0.35">
      <c r="A14" s="121"/>
      <c r="B14" s="114"/>
      <c r="C14" s="117"/>
      <c r="D14" s="117"/>
      <c r="E14" s="126"/>
      <c r="F14" s="126"/>
    </row>
    <row r="15" spans="1:6" s="127" customFormat="1" ht="14.25" customHeight="1" x14ac:dyDescent="0.35">
      <c r="A15" s="99"/>
      <c r="B15" s="114"/>
      <c r="C15" s="98"/>
      <c r="D15" s="98"/>
      <c r="E15" s="126"/>
      <c r="F15" s="126"/>
    </row>
    <row r="16" spans="1:6" s="127" customFormat="1" x14ac:dyDescent="0.35">
      <c r="A16" s="99"/>
      <c r="B16" s="114"/>
      <c r="C16" s="98"/>
      <c r="D16" s="98"/>
      <c r="E16" s="126"/>
      <c r="F16" s="126"/>
    </row>
    <row r="17" spans="1:6" s="127" customFormat="1" x14ac:dyDescent="0.35">
      <c r="A17" s="99"/>
      <c r="B17" s="114"/>
      <c r="C17" s="98"/>
      <c r="D17" s="98"/>
      <c r="E17" s="126"/>
      <c r="F17" s="126"/>
    </row>
    <row r="18" spans="1:6" s="127" customFormat="1" x14ac:dyDescent="0.35">
      <c r="A18" s="99"/>
      <c r="B18" s="114"/>
      <c r="C18" s="98"/>
      <c r="D18" s="98"/>
      <c r="E18" s="126"/>
      <c r="F18" s="126"/>
    </row>
    <row r="19" spans="1:6" s="127" customFormat="1" x14ac:dyDescent="0.35">
      <c r="A19" s="101"/>
      <c r="B19" s="114"/>
      <c r="C19" s="102"/>
      <c r="D19" s="102"/>
      <c r="E19" s="126"/>
      <c r="F19" s="126"/>
    </row>
    <row r="20" spans="1:6" s="127" customFormat="1" x14ac:dyDescent="0.35">
      <c r="A20" s="103"/>
      <c r="B20" s="114"/>
      <c r="C20" s="98"/>
      <c r="D20" s="98"/>
      <c r="E20" s="126"/>
      <c r="F20" s="126"/>
    </row>
    <row r="21" spans="1:6" s="127" customFormat="1" x14ac:dyDescent="0.35">
      <c r="A21" s="103"/>
      <c r="B21" s="114"/>
      <c r="C21" s="102"/>
      <c r="D21" s="98"/>
      <c r="E21" s="126"/>
      <c r="F21" s="126"/>
    </row>
    <row r="22" spans="1:6" s="127" customFormat="1" x14ac:dyDescent="0.35">
      <c r="A22" s="104"/>
      <c r="B22" s="114"/>
      <c r="C22" s="98"/>
      <c r="D22" s="98"/>
      <c r="E22" s="126"/>
      <c r="F22" s="126"/>
    </row>
    <row r="23" spans="1:6" s="127" customFormat="1" x14ac:dyDescent="0.35">
      <c r="A23" s="97"/>
      <c r="B23" s="114"/>
      <c r="C23" s="98"/>
      <c r="D23" s="98"/>
      <c r="E23" s="126"/>
      <c r="F23" s="126"/>
    </row>
    <row r="24" spans="1:6" s="127" customFormat="1" x14ac:dyDescent="0.35">
      <c r="A24" s="99"/>
      <c r="B24" s="114"/>
      <c r="C24" s="98"/>
      <c r="D24" s="98"/>
      <c r="E24" s="126"/>
      <c r="F24" s="126"/>
    </row>
    <row r="25" spans="1:6" s="127" customFormat="1" x14ac:dyDescent="0.35">
      <c r="A25" s="100"/>
      <c r="B25" s="114"/>
      <c r="C25" s="98"/>
      <c r="D25" s="98"/>
      <c r="E25" s="126"/>
      <c r="F25" s="126"/>
    </row>
    <row r="26" spans="1:6" s="127" customFormat="1" x14ac:dyDescent="0.35">
      <c r="A26" s="104"/>
      <c r="B26" s="114"/>
      <c r="C26" s="105"/>
      <c r="D26" s="105"/>
      <c r="E26" s="126"/>
      <c r="F26" s="126"/>
    </row>
    <row r="27" spans="1:6" s="128" customFormat="1" x14ac:dyDescent="0.35">
      <c r="A27" s="106"/>
      <c r="B27" s="114"/>
      <c r="C27" s="98"/>
      <c r="D27" s="98"/>
      <c r="E27" s="126"/>
      <c r="F27" s="126"/>
    </row>
    <row r="28" spans="1:6" s="127" customFormat="1" x14ac:dyDescent="0.35">
      <c r="A28" s="107"/>
      <c r="B28" s="114"/>
      <c r="C28" s="98"/>
      <c r="D28" s="98"/>
      <c r="E28" s="126"/>
      <c r="F28" s="126"/>
    </row>
    <row r="29" spans="1:6" s="127" customFormat="1" x14ac:dyDescent="0.35">
      <c r="A29" s="100"/>
      <c r="B29" s="114"/>
      <c r="C29" s="98"/>
      <c r="D29" s="98"/>
      <c r="E29" s="126"/>
      <c r="F29" s="126"/>
    </row>
    <row r="30" spans="1:6" s="127" customFormat="1" x14ac:dyDescent="0.35">
      <c r="A30" s="104"/>
      <c r="B30" s="114"/>
      <c r="C30" s="98"/>
      <c r="D30" s="98"/>
      <c r="E30" s="126"/>
      <c r="F30" s="126"/>
    </row>
    <row r="31" spans="1:6" s="127" customFormat="1" x14ac:dyDescent="0.35">
      <c r="A31" s="95"/>
      <c r="B31" s="114"/>
      <c r="C31" s="98"/>
      <c r="D31" s="98"/>
      <c r="E31" s="126"/>
      <c r="F31" s="126"/>
    </row>
    <row r="32" spans="1:6" s="127" customFormat="1" x14ac:dyDescent="0.35">
      <c r="A32" s="108"/>
      <c r="B32" s="114"/>
      <c r="C32" s="98"/>
      <c r="D32" s="98"/>
      <c r="E32" s="126"/>
      <c r="F32" s="126"/>
    </row>
    <row r="33" spans="1:11" s="127" customFormat="1" x14ac:dyDescent="0.35">
      <c r="A33" s="109"/>
      <c r="B33" s="114"/>
      <c r="C33" s="98"/>
      <c r="D33" s="98"/>
      <c r="E33" s="126"/>
      <c r="F33" s="126"/>
    </row>
    <row r="34" spans="1:11" s="127" customFormat="1" x14ac:dyDescent="0.35">
      <c r="A34" s="108"/>
      <c r="B34" s="114"/>
      <c r="C34" s="98"/>
      <c r="D34" s="98"/>
      <c r="E34" s="126"/>
      <c r="F34" s="126"/>
    </row>
    <row r="35" spans="1:11" s="127" customFormat="1" x14ac:dyDescent="0.35">
      <c r="A35" s="100"/>
      <c r="B35" s="114"/>
      <c r="C35" s="98"/>
      <c r="D35" s="98"/>
      <c r="E35" s="126"/>
      <c r="F35" s="126"/>
    </row>
    <row r="36" spans="1:11" s="127" customFormat="1" x14ac:dyDescent="0.35">
      <c r="A36" s="100"/>
      <c r="B36" s="114"/>
      <c r="C36" s="98"/>
      <c r="D36" s="98"/>
      <c r="E36" s="126"/>
      <c r="F36" s="126"/>
    </row>
    <row r="37" spans="1:11" s="127" customFormat="1" x14ac:dyDescent="0.35">
      <c r="A37" s="99"/>
      <c r="B37" s="114"/>
      <c r="C37" s="110"/>
      <c r="D37" s="110"/>
      <c r="E37" s="126"/>
      <c r="F37" s="126"/>
    </row>
    <row r="38" spans="1:11" s="127" customFormat="1" x14ac:dyDescent="0.35">
      <c r="A38" s="104"/>
      <c r="B38" s="114"/>
      <c r="C38" s="98"/>
      <c r="D38" s="98"/>
      <c r="E38" s="126"/>
      <c r="F38" s="126"/>
    </row>
    <row r="39" spans="1:11" s="127" customFormat="1" x14ac:dyDescent="0.35">
      <c r="A39" s="95"/>
      <c r="B39" s="114"/>
      <c r="C39" s="98"/>
      <c r="D39" s="98"/>
      <c r="E39" s="126"/>
      <c r="F39" s="126"/>
    </row>
    <row r="40" spans="1:11" s="127" customFormat="1" x14ac:dyDescent="0.35">
      <c r="A40" s="108"/>
      <c r="B40" s="114"/>
      <c r="C40" s="98"/>
      <c r="D40" s="98"/>
      <c r="E40" s="126"/>
      <c r="F40" s="126"/>
    </row>
    <row r="41" spans="1:11" s="127" customFormat="1" x14ac:dyDescent="0.35">
      <c r="A41" s="100"/>
      <c r="B41" s="114"/>
      <c r="C41" s="98"/>
      <c r="D41" s="98"/>
      <c r="E41" s="126"/>
      <c r="F41" s="126"/>
    </row>
    <row r="42" spans="1:11" s="127" customFormat="1" x14ac:dyDescent="0.35">
      <c r="A42" s="100"/>
      <c r="B42" s="114"/>
      <c r="C42" s="98"/>
      <c r="D42" s="98"/>
      <c r="E42" s="126"/>
      <c r="F42" s="126"/>
    </row>
    <row r="43" spans="1:11" s="127" customFormat="1" x14ac:dyDescent="0.35">
      <c r="A43" s="111"/>
      <c r="B43" s="114"/>
      <c r="C43" s="98"/>
      <c r="D43" s="98"/>
      <c r="E43" s="126"/>
      <c r="F43" s="126"/>
      <c r="G43" s="129"/>
      <c r="H43" s="129"/>
      <c r="I43" s="129"/>
      <c r="J43" s="129"/>
      <c r="K43" s="129"/>
    </row>
    <row r="44" spans="1:11" s="127" customFormat="1" x14ac:dyDescent="0.35">
      <c r="A44" s="108"/>
      <c r="B44" s="114"/>
      <c r="C44" s="98"/>
      <c r="D44" s="98"/>
      <c r="E44" s="126"/>
      <c r="F44" s="126"/>
      <c r="G44" s="129"/>
      <c r="H44" s="129"/>
      <c r="I44" s="129"/>
      <c r="J44" s="129"/>
      <c r="K44" s="129"/>
    </row>
    <row r="45" spans="1:11" s="127" customFormat="1" x14ac:dyDescent="0.35">
      <c r="A45" s="100"/>
      <c r="B45" s="114"/>
      <c r="C45" s="98"/>
      <c r="D45" s="98"/>
      <c r="E45" s="126"/>
      <c r="F45" s="126"/>
    </row>
    <row r="46" spans="1:11" s="127" customFormat="1" x14ac:dyDescent="0.35">
      <c r="A46" s="100"/>
      <c r="B46" s="114"/>
      <c r="C46" s="98"/>
      <c r="D46" s="98"/>
      <c r="E46" s="126"/>
      <c r="F46" s="126"/>
    </row>
    <row r="47" spans="1:11" s="127" customFormat="1" x14ac:dyDescent="0.35">
      <c r="A47" s="111"/>
      <c r="B47" s="114"/>
      <c r="C47" s="98"/>
      <c r="D47" s="98"/>
      <c r="E47" s="126"/>
      <c r="F47" s="126"/>
      <c r="G47" s="129"/>
      <c r="H47" s="129"/>
      <c r="I47" s="129"/>
      <c r="J47" s="129"/>
      <c r="K47" s="129"/>
    </row>
    <row r="48" spans="1:11" s="127" customFormat="1" x14ac:dyDescent="0.35">
      <c r="A48" s="108"/>
      <c r="B48" s="114"/>
      <c r="C48" s="98"/>
      <c r="D48" s="98"/>
      <c r="E48" s="126"/>
      <c r="F48" s="126"/>
      <c r="G48" s="129"/>
      <c r="H48" s="129"/>
      <c r="I48" s="129"/>
      <c r="J48" s="129"/>
      <c r="K48" s="129"/>
    </row>
    <row r="49" spans="1:11" s="127" customFormat="1" x14ac:dyDescent="0.35">
      <c r="A49" s="107"/>
      <c r="B49" s="114"/>
      <c r="C49" s="98"/>
      <c r="D49" s="98"/>
      <c r="E49" s="126"/>
      <c r="F49" s="126"/>
    </row>
    <row r="50" spans="1:11" s="127" customFormat="1" x14ac:dyDescent="0.35">
      <c r="A50" s="99"/>
      <c r="B50" s="114"/>
      <c r="C50" s="98"/>
      <c r="D50" s="98"/>
      <c r="E50" s="126"/>
      <c r="F50" s="126"/>
    </row>
    <row r="51" spans="1:11" s="127" customFormat="1" x14ac:dyDescent="0.35">
      <c r="A51" s="111"/>
      <c r="B51" s="114"/>
      <c r="C51" s="98"/>
      <c r="D51" s="98"/>
      <c r="E51" s="126"/>
      <c r="F51" s="126"/>
      <c r="G51" s="129"/>
      <c r="H51" s="129"/>
      <c r="I51" s="129"/>
      <c r="J51" s="129"/>
      <c r="K51" s="129"/>
    </row>
    <row r="52" spans="1:11" s="127" customFormat="1" x14ac:dyDescent="0.35">
      <c r="A52" s="108"/>
      <c r="B52" s="114"/>
      <c r="C52" s="98"/>
      <c r="D52" s="98"/>
      <c r="E52" s="126"/>
      <c r="F52" s="126"/>
      <c r="G52" s="129"/>
      <c r="H52" s="129"/>
      <c r="I52" s="129"/>
      <c r="J52" s="129"/>
      <c r="K52" s="129"/>
    </row>
    <row r="53" spans="1:11" s="127" customFormat="1" x14ac:dyDescent="0.35">
      <c r="A53" s="100"/>
      <c r="B53" s="114"/>
      <c r="C53" s="98"/>
      <c r="D53" s="98"/>
      <c r="E53" s="126"/>
      <c r="F53" s="126"/>
    </row>
    <row r="54" spans="1:11" s="127" customFormat="1" x14ac:dyDescent="0.35">
      <c r="A54" s="99"/>
      <c r="B54" s="114"/>
      <c r="C54" s="98"/>
      <c r="D54" s="98"/>
      <c r="E54" s="126"/>
      <c r="F54" s="126"/>
    </row>
    <row r="55" spans="1:11" s="127" customFormat="1" x14ac:dyDescent="0.35">
      <c r="A55" s="111"/>
      <c r="B55" s="114"/>
      <c r="C55" s="98"/>
      <c r="D55" s="98"/>
      <c r="E55" s="126"/>
      <c r="F55" s="126"/>
      <c r="G55" s="129"/>
      <c r="H55" s="129"/>
      <c r="I55" s="129"/>
      <c r="J55" s="129"/>
      <c r="K55" s="129"/>
    </row>
    <row r="56" spans="1:11" s="127" customFormat="1" x14ac:dyDescent="0.35">
      <c r="A56" s="108"/>
      <c r="B56" s="114"/>
      <c r="C56" s="98"/>
      <c r="D56" s="98"/>
      <c r="E56" s="126"/>
      <c r="F56" s="126"/>
      <c r="G56" s="129"/>
      <c r="H56" s="129"/>
      <c r="I56" s="129"/>
      <c r="J56" s="129"/>
      <c r="K56" s="129"/>
    </row>
    <row r="57" spans="1:11" s="127" customFormat="1" x14ac:dyDescent="0.35">
      <c r="A57" s="99"/>
      <c r="B57" s="114"/>
      <c r="C57" s="98"/>
      <c r="D57" s="98"/>
      <c r="E57" s="126"/>
      <c r="F57" s="126"/>
    </row>
    <row r="58" spans="1:11" s="127" customFormat="1" x14ac:dyDescent="0.35">
      <c r="A58" s="107"/>
      <c r="B58" s="114"/>
      <c r="C58" s="98"/>
      <c r="D58" s="98"/>
      <c r="E58" s="126"/>
      <c r="F58" s="126"/>
    </row>
    <row r="59" spans="1:11" s="127" customFormat="1" x14ac:dyDescent="0.35">
      <c r="A59" s="100"/>
      <c r="B59" s="114"/>
      <c r="C59" s="98"/>
      <c r="D59" s="98"/>
      <c r="E59" s="126"/>
      <c r="F59" s="126"/>
    </row>
    <row r="60" spans="1:11" s="127" customFormat="1" ht="15" thickBot="1" x14ac:dyDescent="0.4">
      <c r="A60" s="112"/>
      <c r="B60" s="115"/>
      <c r="C60" s="113"/>
      <c r="D60" s="113"/>
      <c r="E60" s="126"/>
      <c r="F60" s="126"/>
    </row>
  </sheetData>
  <sheetProtection formatCells="0" formatColumns="0" formatRows="0" sort="0" autoFilter="0" pivotTables="0"/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Lists!$B$13</xm:f>
          </x14:formula1>
          <xm:sqref>B6:B59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Z26"/>
  <sheetViews>
    <sheetView showGridLines="0" workbookViewId="0">
      <selection activeCell="F4" sqref="F4"/>
    </sheetView>
  </sheetViews>
  <sheetFormatPr defaultColWidth="11.81640625" defaultRowHeight="12.5" x14ac:dyDescent="0.25"/>
  <cols>
    <col min="1" max="1" width="19.6328125" style="8" customWidth="1"/>
    <col min="2" max="2" width="53.453125" style="8" customWidth="1"/>
    <col min="3" max="3" width="17.6328125" style="8" customWidth="1"/>
    <col min="4" max="5" width="11.81640625" style="8"/>
    <col min="6" max="6" width="13.81640625" style="8" customWidth="1"/>
    <col min="7" max="7" width="12.453125" style="8" customWidth="1"/>
    <col min="8" max="16384" width="11.81640625" style="8"/>
  </cols>
  <sheetData>
    <row r="1" spans="1:26" s="11" customFormat="1" ht="17.5" x14ac:dyDescent="0.35">
      <c r="A1" s="11" t="s">
        <v>31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11" customFormat="1" ht="17.5" x14ac:dyDescent="0.35"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6" s="10" customFormat="1" ht="15" x14ac:dyDescent="0.25">
      <c r="A3" s="19" t="s">
        <v>12</v>
      </c>
      <c r="B3" s="19"/>
      <c r="C3" s="133" t="s">
        <v>52</v>
      </c>
      <c r="D3" s="133"/>
      <c r="E3" s="8"/>
      <c r="F3" s="133" t="s">
        <v>161</v>
      </c>
      <c r="G3" s="13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6" s="15" customFormat="1" ht="42" customHeight="1" x14ac:dyDescent="0.25">
      <c r="A4" s="134" t="s">
        <v>13</v>
      </c>
      <c r="B4" s="135"/>
      <c r="C4" s="51" t="s">
        <v>167</v>
      </c>
      <c r="D4" s="52" t="s">
        <v>14</v>
      </c>
      <c r="E4" s="14"/>
      <c r="F4" s="51" t="s">
        <v>167</v>
      </c>
      <c r="G4" s="52" t="s">
        <v>14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6" s="10" customFormat="1" x14ac:dyDescent="0.25">
      <c r="A5" s="138" t="str">
        <f>Lists!B5</f>
        <v>1.0 Human Resources (HR)</v>
      </c>
      <c r="B5" s="139"/>
      <c r="C5" s="21">
        <f>IFERROR(F5*'C.Detail Budget - Program costs'!$C$5,0)</f>
        <v>0</v>
      </c>
      <c r="D5" s="21">
        <f>C5</f>
        <v>0</v>
      </c>
      <c r="E5" s="8"/>
      <c r="F5" s="21">
        <f>SUMIF('C.Detail Budget - Program costs'!$D$9:$D$38,'B.Summary Budget-Сводный бюджет'!A5,'C.Detail Budget - Program costs'!$I$9:$I$38)+SUMIF('D. Detail Budget - Core Costs'!$D$11:$D$43,'B.Summary Budget-Сводный бюджет'!A5,'D. Detail Budget - Core Costs'!$J$11:$J$43)+SUMIF('D. Detail Budget - Core Costs'!$D$50:$D$80,'B.Summary Budget-Сводный бюджет'!A5,'D. Detail Budget - Core Costs'!$J$50:$J$80)</f>
        <v>0</v>
      </c>
      <c r="G5" s="21">
        <f>F5</f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6" s="10" customFormat="1" x14ac:dyDescent="0.25">
      <c r="A6" s="138" t="str">
        <f>Lists!B6</f>
        <v>2.0 Travel related costs (TRC)</v>
      </c>
      <c r="B6" s="139"/>
      <c r="C6" s="21">
        <f>IFERROR(F6*'C.Detail Budget - Program costs'!$C$5,0)</f>
        <v>0</v>
      </c>
      <c r="D6" s="21">
        <f t="shared" ref="D6:D11" si="0">C6</f>
        <v>0</v>
      </c>
      <c r="E6" s="8"/>
      <c r="F6" s="21">
        <f>SUMIF('C.Detail Budget - Program costs'!$D$9:$D$38,'B.Summary Budget-Сводный бюджет'!A6,'C.Detail Budget - Program costs'!$I$9:$I$38)+SUMIF('D. Detail Budget - Core Costs'!$D$11:$D$43,'B.Summary Budget-Сводный бюджет'!A6,'D. Detail Budget - Core Costs'!$J$11:$J$43)+SUMIF('D. Detail Budget - Core Costs'!$D$50:$D$80,'B.Summary Budget-Сводный бюджет'!A6,'D. Detail Budget - Core Costs'!$J$50:$J$80)</f>
        <v>0</v>
      </c>
      <c r="G6" s="21">
        <f t="shared" ref="G6:G11" si="1">F6</f>
        <v>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s="10" customFormat="1" x14ac:dyDescent="0.25">
      <c r="A7" s="138" t="str">
        <f>Lists!B7</f>
        <v>3.0 External Professional services (EPS)</v>
      </c>
      <c r="B7" s="139"/>
      <c r="C7" s="21">
        <f>IFERROR(F7*'C.Detail Budget - Program costs'!$C$5,0)</f>
        <v>0</v>
      </c>
      <c r="D7" s="21">
        <f t="shared" si="0"/>
        <v>0</v>
      </c>
      <c r="E7" s="8"/>
      <c r="F7" s="21">
        <f>SUMIF('C.Detail Budget - Program costs'!$D$9:$D$38,'B.Summary Budget-Сводный бюджет'!A7,'C.Detail Budget - Program costs'!$I$9:$I$38)+SUMIF('D. Detail Budget - Core Costs'!$D$11:$D$43,'B.Summary Budget-Сводный бюджет'!A7,'D. Detail Budget - Core Costs'!$J$11:$J$43)+SUMIF('D. Detail Budget - Core Costs'!$D$50:$D$80,'B.Summary Budget-Сводный бюджет'!A7,'D. Detail Budget - Core Costs'!$J$50:$J$80)</f>
        <v>0</v>
      </c>
      <c r="G7" s="21">
        <f t="shared" si="1"/>
        <v>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6" s="10" customFormat="1" ht="12" customHeight="1" x14ac:dyDescent="0.25">
      <c r="A8" s="138" t="str">
        <f>Lists!B8</f>
        <v>10.0 Communication Material and Publications (CMP)</v>
      </c>
      <c r="B8" s="139"/>
      <c r="C8" s="21">
        <f>IFERROR(F8*'C.Detail Budget - Program costs'!$C$5,0)</f>
        <v>0</v>
      </c>
      <c r="D8" s="21">
        <f t="shared" si="0"/>
        <v>0</v>
      </c>
      <c r="E8" s="8"/>
      <c r="F8" s="21">
        <f>SUMIF('C.Detail Budget - Program costs'!$D$9:$D$38,'B.Summary Budget-Сводный бюджет'!A8,'C.Detail Budget - Program costs'!$I$9:$I$38)+SUMIF('D. Detail Budget - Core Costs'!$D$11:$D$43,'B.Summary Budget-Сводный бюджет'!A8,'D. Detail Budget - Core Costs'!$J$11:$J$43)+SUMIF('D. Detail Budget - Core Costs'!$D$50:$D$80,'B.Summary Budget-Сводный бюджет'!A8,'D. Detail Budget - Core Costs'!$J$50:$J$80)</f>
        <v>0</v>
      </c>
      <c r="G8" s="21">
        <f t="shared" si="1"/>
        <v>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6" s="10" customFormat="1" ht="14.25" customHeight="1" x14ac:dyDescent="0.25">
      <c r="A9" s="138" t="str">
        <f>Lists!B9</f>
        <v>8.0 Infrastructure (INF)</v>
      </c>
      <c r="B9" s="139"/>
      <c r="C9" s="21">
        <f>IFERROR(F9*'C.Detail Budget - Program costs'!$C$5,0)</f>
        <v>0</v>
      </c>
      <c r="D9" s="21">
        <f t="shared" si="0"/>
        <v>0</v>
      </c>
      <c r="E9" s="8"/>
      <c r="F9" s="21">
        <f>SUMIF('C.Detail Budget - Program costs'!$D$9:$D$38,'B.Summary Budget-Сводный бюджет'!A9,'C.Detail Budget - Program costs'!$I$9:$I$38)+SUMIF('D. Detail Budget - Core Costs'!$D$11:$D$43,'B.Summary Budget-Сводный бюджет'!A9,'D. Detail Budget - Core Costs'!$J$11:$J$43)+SUMIF('D. Detail Budget - Core Costs'!$D$50:$D$80,'B.Summary Budget-Сводный бюджет'!A9,'D. Detail Budget - Core Costs'!$J$50:$J$80)</f>
        <v>0</v>
      </c>
      <c r="G9" s="21">
        <f t="shared" si="1"/>
        <v>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6" s="10" customFormat="1" x14ac:dyDescent="0.25">
      <c r="A10" s="138" t="str">
        <f>Lists!B10</f>
        <v xml:space="preserve">9.0 Non-health equipment (NHP) </v>
      </c>
      <c r="B10" s="139"/>
      <c r="C10" s="21">
        <f>IFERROR(F10*'C.Detail Budget - Program costs'!$C$5,0)</f>
        <v>0</v>
      </c>
      <c r="D10" s="21">
        <f t="shared" si="0"/>
        <v>0</v>
      </c>
      <c r="E10" s="8"/>
      <c r="F10" s="21">
        <f>SUMIF('C.Detail Budget - Program costs'!$D$9:$D$38,'B.Summary Budget-Сводный бюджет'!A10,'C.Detail Budget - Program costs'!$I$9:$I$38)+SUMIF('D. Detail Budget - Core Costs'!$D$11:$D$43,'B.Summary Budget-Сводный бюджет'!A10,'D. Detail Budget - Core Costs'!$J$11:$J$43)+SUMIF('D. Detail Budget - Core Costs'!$D$50:$D$80,'B.Summary Budget-Сводный бюджет'!A10,'D. Detail Budget - Core Costs'!$J$50:$J$80)</f>
        <v>0</v>
      </c>
      <c r="G10" s="21">
        <f t="shared" si="1"/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6" s="10" customFormat="1" ht="14.25" customHeight="1" x14ac:dyDescent="0.25">
      <c r="A11" s="138" t="str">
        <f>Lists!B11</f>
        <v>11.0 Programme Administration costs (PA)</v>
      </c>
      <c r="B11" s="139"/>
      <c r="C11" s="21">
        <f>IFERROR(F11*'C.Detail Budget - Program costs'!$C$5,0)</f>
        <v>0</v>
      </c>
      <c r="D11" s="21">
        <f t="shared" si="0"/>
        <v>0</v>
      </c>
      <c r="E11" s="8"/>
      <c r="F11" s="21">
        <f>SUMIF('C.Detail Budget - Program costs'!$D$9:$D$38,'B.Summary Budget-Сводный бюджет'!A11,'C.Detail Budget - Program costs'!$I$9:$I$38)+SUMIF('D. Detail Budget - Core Costs'!$D$11:$D$43,'B.Summary Budget-Сводный бюджет'!A11,'D. Detail Budget - Core Costs'!$J$11:$J$43)+SUMIF('D. Detail Budget - Core Costs'!$D$50:$D$80,'B.Summary Budget-Сводный бюджет'!A11,'D. Detail Budget - Core Costs'!$J$50:$J$80)</f>
        <v>0</v>
      </c>
      <c r="G11" s="21">
        <f t="shared" si="1"/>
        <v>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6" s="15" customFormat="1" x14ac:dyDescent="0.25">
      <c r="A12" s="136" t="s">
        <v>14</v>
      </c>
      <c r="B12" s="137"/>
      <c r="C12" s="20">
        <f>SUM(C5:C11)</f>
        <v>0</v>
      </c>
      <c r="D12" s="20">
        <f t="shared" ref="D12" si="2">SUM(D5:D11)</f>
        <v>0</v>
      </c>
      <c r="E12" s="14"/>
      <c r="F12" s="20">
        <f>SUM(F5:F11)</f>
        <v>0</v>
      </c>
      <c r="G12" s="20">
        <f>SUM(G5:G11)</f>
        <v>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6" s="15" customFormat="1" x14ac:dyDescent="0.25">
      <c r="A13" s="22"/>
      <c r="B13" s="22"/>
      <c r="C13" s="2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6" s="15" customFormat="1" x14ac:dyDescent="0.25">
      <c r="A14" s="22"/>
      <c r="B14" s="22"/>
      <c r="C14" s="2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6" s="10" customFormat="1" x14ac:dyDescent="0.25"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6" s="10" customFormat="1" x14ac:dyDescent="0.25"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3:26" s="10" customFormat="1" x14ac:dyDescent="0.25"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3:26" s="10" customFormat="1" x14ac:dyDescent="0.25"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3:26" s="10" customFormat="1" x14ac:dyDescent="0.25"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3:26" s="10" customFormat="1" x14ac:dyDescent="0.25"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3:26" s="10" customFormat="1" x14ac:dyDescent="0.25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3:26" s="10" customFormat="1" x14ac:dyDescent="0.25"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3:26" s="10" customFormat="1" x14ac:dyDescent="0.25"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3:26" s="10" customFormat="1" x14ac:dyDescent="0.25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3:26" s="10" customFormat="1" x14ac:dyDescent="0.25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3:26" s="10" customFormat="1" x14ac:dyDescent="0.25"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</sheetData>
  <mergeCells count="11">
    <mergeCell ref="F3:G3"/>
    <mergeCell ref="C3:D3"/>
    <mergeCell ref="A4:B4"/>
    <mergeCell ref="A12:B12"/>
    <mergeCell ref="A5:B5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XB39"/>
  <sheetViews>
    <sheetView zoomScale="61" workbookViewId="0">
      <selection activeCell="I8" sqref="I8"/>
    </sheetView>
  </sheetViews>
  <sheetFormatPr defaultColWidth="8.6328125" defaultRowHeight="11.5" x14ac:dyDescent="0.35"/>
  <cols>
    <col min="1" max="1" width="3.36328125" style="69" customWidth="1"/>
    <col min="2" max="2" width="40.6328125" style="69" customWidth="1"/>
    <col min="3" max="3" width="44.453125" style="69" customWidth="1"/>
    <col min="4" max="4" width="36.81640625" style="69" customWidth="1"/>
    <col min="5" max="5" width="16.453125" style="69" customWidth="1"/>
    <col min="6" max="6" width="12.453125" style="70" customWidth="1"/>
    <col min="7" max="7" width="10.453125" style="69" customWidth="1"/>
    <col min="8" max="8" width="16.1796875" style="69" customWidth="1"/>
    <col min="9" max="9" width="16.453125" style="69" customWidth="1"/>
    <col min="10" max="10" width="8.6328125" style="69" customWidth="1"/>
    <col min="11" max="16384" width="8.6328125" style="69"/>
  </cols>
  <sheetData>
    <row r="1" spans="1:626" s="4" customFormat="1" ht="20" x14ac:dyDescent="0.25">
      <c r="A1" s="56" t="s">
        <v>32</v>
      </c>
      <c r="B1" s="58"/>
      <c r="C1" s="58"/>
      <c r="D1" s="58"/>
      <c r="E1" s="58"/>
      <c r="F1" s="59"/>
      <c r="G1" s="59"/>
      <c r="H1" s="59"/>
      <c r="I1" s="59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  <c r="IW1" s="61"/>
      <c r="IX1" s="61"/>
      <c r="IY1" s="61"/>
      <c r="IZ1" s="61"/>
      <c r="JA1" s="61"/>
      <c r="JB1" s="61"/>
      <c r="JC1" s="61"/>
      <c r="JD1" s="61"/>
      <c r="JE1" s="61"/>
      <c r="JF1" s="61"/>
      <c r="JG1" s="61"/>
      <c r="JH1" s="61"/>
      <c r="JI1" s="61"/>
      <c r="JJ1" s="61"/>
      <c r="JK1" s="61"/>
      <c r="JL1" s="61"/>
      <c r="JM1" s="61"/>
      <c r="JN1" s="61"/>
      <c r="JO1" s="61"/>
      <c r="JP1" s="61"/>
      <c r="JQ1" s="61"/>
      <c r="JR1" s="61"/>
      <c r="JS1" s="61"/>
      <c r="JT1" s="61"/>
      <c r="JU1" s="61"/>
      <c r="JV1" s="61"/>
      <c r="JW1" s="61"/>
      <c r="JX1" s="61"/>
      <c r="JY1" s="61"/>
      <c r="JZ1" s="61"/>
      <c r="KA1" s="61"/>
      <c r="KB1" s="61"/>
      <c r="KC1" s="61"/>
      <c r="KD1" s="61"/>
      <c r="KE1" s="61"/>
      <c r="KF1" s="61"/>
      <c r="KG1" s="61"/>
      <c r="KH1" s="61"/>
      <c r="KI1" s="61"/>
      <c r="KJ1" s="61"/>
      <c r="KK1" s="61"/>
      <c r="KL1" s="61"/>
      <c r="KM1" s="61"/>
      <c r="KN1" s="61"/>
      <c r="KO1" s="61"/>
      <c r="KP1" s="61"/>
      <c r="KQ1" s="61"/>
      <c r="KR1" s="61"/>
      <c r="KS1" s="61"/>
      <c r="KT1" s="61"/>
      <c r="KU1" s="61"/>
      <c r="KV1" s="61"/>
      <c r="KW1" s="61"/>
      <c r="KX1" s="61"/>
      <c r="KY1" s="61"/>
      <c r="KZ1" s="61"/>
      <c r="LA1" s="61"/>
      <c r="LB1" s="61"/>
      <c r="LC1" s="61"/>
      <c r="LD1" s="61"/>
      <c r="LE1" s="61"/>
      <c r="LF1" s="61"/>
      <c r="LG1" s="61"/>
      <c r="LH1" s="61"/>
      <c r="LI1" s="61"/>
      <c r="LJ1" s="61"/>
      <c r="LK1" s="61"/>
      <c r="LL1" s="61"/>
      <c r="LM1" s="61"/>
      <c r="LN1" s="61"/>
      <c r="LO1" s="61"/>
      <c r="LP1" s="61"/>
      <c r="LQ1" s="61"/>
      <c r="LR1" s="61"/>
      <c r="LS1" s="61"/>
      <c r="LT1" s="61"/>
      <c r="LU1" s="61"/>
      <c r="LV1" s="61"/>
      <c r="LW1" s="61"/>
      <c r="LX1" s="61"/>
      <c r="LY1" s="61"/>
      <c r="LZ1" s="61"/>
      <c r="MA1" s="61"/>
      <c r="MB1" s="61"/>
      <c r="MC1" s="61"/>
      <c r="MD1" s="61"/>
      <c r="ME1" s="61"/>
      <c r="MF1" s="61"/>
      <c r="MG1" s="61"/>
      <c r="MH1" s="61"/>
      <c r="MI1" s="61"/>
      <c r="MJ1" s="61"/>
      <c r="MK1" s="61"/>
      <c r="ML1" s="61"/>
      <c r="MM1" s="61"/>
      <c r="MN1" s="61"/>
      <c r="MO1" s="61"/>
      <c r="MP1" s="61"/>
      <c r="MQ1" s="61"/>
      <c r="MR1" s="61"/>
      <c r="MS1" s="61"/>
      <c r="MT1" s="61"/>
      <c r="MU1" s="61"/>
      <c r="MV1" s="61"/>
      <c r="MW1" s="61"/>
      <c r="MX1" s="61"/>
      <c r="MY1" s="61"/>
      <c r="MZ1" s="61"/>
      <c r="NA1" s="61"/>
      <c r="NB1" s="61"/>
      <c r="NC1" s="61"/>
      <c r="ND1" s="61"/>
      <c r="NE1" s="61"/>
      <c r="NF1" s="61"/>
      <c r="NG1" s="61"/>
      <c r="NH1" s="61"/>
      <c r="NI1" s="61"/>
      <c r="NJ1" s="61"/>
      <c r="NK1" s="61"/>
      <c r="NL1" s="61"/>
      <c r="NM1" s="61"/>
      <c r="NN1" s="61"/>
      <c r="NO1" s="61"/>
      <c r="NP1" s="61"/>
      <c r="NQ1" s="61"/>
      <c r="NR1" s="61"/>
      <c r="NS1" s="61"/>
      <c r="NT1" s="61"/>
      <c r="NU1" s="61"/>
      <c r="NV1" s="61"/>
      <c r="NW1" s="61"/>
      <c r="NX1" s="61"/>
      <c r="NY1" s="61"/>
      <c r="NZ1" s="61"/>
      <c r="OA1" s="61"/>
      <c r="OB1" s="61"/>
      <c r="OC1" s="61"/>
      <c r="OD1" s="61"/>
      <c r="OE1" s="61"/>
      <c r="OF1" s="61"/>
      <c r="OG1" s="61"/>
      <c r="OH1" s="61"/>
      <c r="OI1" s="61"/>
      <c r="OJ1" s="61"/>
      <c r="OK1" s="61"/>
      <c r="OL1" s="61"/>
      <c r="OM1" s="61"/>
      <c r="ON1" s="61"/>
      <c r="OO1" s="61"/>
      <c r="OP1" s="61"/>
      <c r="OQ1" s="61"/>
      <c r="OR1" s="61"/>
      <c r="OS1" s="61"/>
      <c r="OT1" s="61"/>
      <c r="OU1" s="61"/>
      <c r="OV1" s="61"/>
      <c r="OW1" s="61"/>
      <c r="OX1" s="61"/>
      <c r="OY1" s="61"/>
      <c r="OZ1" s="61"/>
      <c r="PA1" s="61"/>
      <c r="PB1" s="61"/>
      <c r="PC1" s="61"/>
      <c r="PD1" s="61"/>
      <c r="PE1" s="61"/>
      <c r="PF1" s="61"/>
      <c r="PG1" s="61"/>
      <c r="PH1" s="61"/>
      <c r="PI1" s="61"/>
      <c r="PJ1" s="61"/>
      <c r="PK1" s="61"/>
      <c r="PL1" s="61"/>
      <c r="PM1" s="61"/>
      <c r="PN1" s="61"/>
      <c r="PO1" s="61"/>
      <c r="PP1" s="61"/>
      <c r="PQ1" s="61"/>
      <c r="PR1" s="61"/>
      <c r="PS1" s="61"/>
      <c r="PT1" s="61"/>
      <c r="PU1" s="61"/>
      <c r="PV1" s="61"/>
      <c r="PW1" s="61"/>
      <c r="PX1" s="61"/>
      <c r="PY1" s="61"/>
      <c r="PZ1" s="61"/>
      <c r="QA1" s="61"/>
      <c r="QB1" s="61"/>
      <c r="QC1" s="61"/>
      <c r="QD1" s="61"/>
      <c r="QE1" s="61"/>
      <c r="QF1" s="61"/>
      <c r="QG1" s="61"/>
      <c r="QH1" s="61"/>
      <c r="QI1" s="61"/>
      <c r="QJ1" s="61"/>
      <c r="QK1" s="61"/>
      <c r="QL1" s="61"/>
      <c r="QM1" s="61"/>
      <c r="QN1" s="61"/>
      <c r="QO1" s="61"/>
      <c r="QP1" s="61"/>
      <c r="QQ1" s="61"/>
      <c r="QR1" s="61"/>
      <c r="QS1" s="61"/>
      <c r="QT1" s="61"/>
      <c r="QU1" s="61"/>
      <c r="QV1" s="61"/>
      <c r="QW1" s="61"/>
      <c r="QX1" s="61"/>
      <c r="QY1" s="61"/>
      <c r="QZ1" s="61"/>
      <c r="RA1" s="61"/>
      <c r="RB1" s="61"/>
      <c r="RC1" s="61"/>
      <c r="RD1" s="61"/>
      <c r="RE1" s="61"/>
      <c r="RF1" s="61"/>
      <c r="RG1" s="61"/>
      <c r="RH1" s="61"/>
      <c r="RI1" s="61"/>
      <c r="RJ1" s="61"/>
      <c r="RK1" s="61"/>
      <c r="RL1" s="61"/>
      <c r="RM1" s="61"/>
      <c r="RN1" s="61"/>
      <c r="RO1" s="61"/>
      <c r="RP1" s="61"/>
      <c r="RQ1" s="61"/>
      <c r="RR1" s="61"/>
      <c r="RS1" s="61"/>
      <c r="RT1" s="61"/>
      <c r="RU1" s="61"/>
      <c r="RV1" s="61"/>
      <c r="RW1" s="61"/>
      <c r="RX1" s="61"/>
      <c r="RY1" s="61"/>
      <c r="RZ1" s="61"/>
      <c r="SA1" s="61"/>
      <c r="SB1" s="61"/>
      <c r="SC1" s="61"/>
      <c r="SD1" s="61"/>
      <c r="SE1" s="61"/>
      <c r="SF1" s="61"/>
      <c r="SG1" s="61"/>
      <c r="SH1" s="61"/>
      <c r="SI1" s="61"/>
      <c r="SJ1" s="61"/>
      <c r="SK1" s="61"/>
      <c r="SL1" s="61"/>
      <c r="SM1" s="61"/>
      <c r="SN1" s="61"/>
      <c r="SO1" s="61"/>
      <c r="SP1" s="61"/>
      <c r="SQ1" s="61"/>
      <c r="SR1" s="61"/>
      <c r="SS1" s="61"/>
      <c r="ST1" s="61"/>
      <c r="SU1" s="61"/>
      <c r="SV1" s="61"/>
      <c r="SW1" s="61"/>
      <c r="SX1" s="61"/>
      <c r="SY1" s="61"/>
      <c r="SZ1" s="61"/>
      <c r="TA1" s="61"/>
      <c r="TB1" s="61"/>
      <c r="TC1" s="61"/>
      <c r="TD1" s="61"/>
      <c r="TE1" s="61"/>
      <c r="TF1" s="61"/>
      <c r="TG1" s="61"/>
      <c r="TH1" s="61"/>
      <c r="TI1" s="61"/>
      <c r="TJ1" s="61"/>
      <c r="TK1" s="61"/>
      <c r="TL1" s="61"/>
      <c r="TM1" s="61"/>
      <c r="TN1" s="61"/>
      <c r="TO1" s="61"/>
      <c r="TP1" s="61"/>
      <c r="TQ1" s="61"/>
      <c r="TR1" s="61"/>
      <c r="TS1" s="61"/>
      <c r="TT1" s="61"/>
      <c r="TU1" s="61"/>
      <c r="TV1" s="61"/>
      <c r="TW1" s="61"/>
      <c r="TX1" s="61"/>
      <c r="TY1" s="61"/>
      <c r="TZ1" s="61"/>
      <c r="UA1" s="61"/>
      <c r="UB1" s="61"/>
      <c r="UC1" s="61"/>
      <c r="UD1" s="61"/>
      <c r="UE1" s="61"/>
      <c r="UF1" s="61"/>
      <c r="UG1" s="61"/>
      <c r="UH1" s="61"/>
      <c r="UI1" s="61"/>
      <c r="UJ1" s="61"/>
      <c r="UK1" s="61"/>
      <c r="UL1" s="61"/>
      <c r="UM1" s="61"/>
      <c r="UN1" s="61"/>
      <c r="UO1" s="61"/>
      <c r="UP1" s="61"/>
      <c r="UQ1" s="61"/>
      <c r="UR1" s="61"/>
      <c r="US1" s="61"/>
      <c r="UT1" s="61"/>
      <c r="UU1" s="61"/>
      <c r="UV1" s="61"/>
      <c r="UW1" s="61"/>
      <c r="UX1" s="61"/>
      <c r="UY1" s="61"/>
      <c r="UZ1" s="61"/>
      <c r="VA1" s="61"/>
      <c r="VB1" s="61"/>
      <c r="VC1" s="61"/>
      <c r="VD1" s="61"/>
      <c r="VE1" s="61"/>
      <c r="VF1" s="61"/>
      <c r="VG1" s="61"/>
      <c r="VH1" s="61"/>
      <c r="VI1" s="61"/>
      <c r="VJ1" s="61"/>
      <c r="VK1" s="61"/>
      <c r="VL1" s="61"/>
      <c r="VM1" s="61"/>
      <c r="VN1" s="61"/>
      <c r="VO1" s="61"/>
      <c r="VP1" s="61"/>
      <c r="VQ1" s="61"/>
      <c r="VR1" s="61"/>
      <c r="VS1" s="61"/>
      <c r="VT1" s="61"/>
      <c r="VU1" s="61"/>
      <c r="VV1" s="61"/>
      <c r="VW1" s="61"/>
      <c r="VX1" s="61"/>
      <c r="VY1" s="61"/>
      <c r="VZ1" s="61"/>
      <c r="WA1" s="61"/>
      <c r="WB1" s="61"/>
      <c r="WC1" s="61"/>
      <c r="WD1" s="61"/>
      <c r="WE1" s="61"/>
      <c r="WF1" s="61"/>
      <c r="WG1" s="61"/>
      <c r="WH1" s="61"/>
      <c r="WI1" s="61"/>
      <c r="WJ1" s="61"/>
      <c r="WK1" s="61"/>
      <c r="WL1" s="61"/>
      <c r="WM1" s="61"/>
      <c r="WN1" s="61"/>
      <c r="WO1" s="61"/>
      <c r="WP1" s="61"/>
      <c r="WQ1" s="61"/>
      <c r="WR1" s="61"/>
      <c r="WS1" s="61"/>
      <c r="WT1" s="61"/>
      <c r="WU1" s="61"/>
      <c r="WV1" s="61"/>
      <c r="WW1" s="61"/>
      <c r="WX1" s="61"/>
      <c r="WY1" s="61"/>
      <c r="WZ1" s="61"/>
      <c r="XA1" s="61"/>
      <c r="XB1" s="61"/>
    </row>
    <row r="2" spans="1:626" s="4" customFormat="1" ht="11.25" customHeight="1" x14ac:dyDescent="0.25">
      <c r="A2" s="56"/>
      <c r="B2" s="58"/>
      <c r="C2" s="58"/>
      <c r="D2" s="58"/>
      <c r="E2" s="58"/>
      <c r="F2" s="59"/>
      <c r="G2" s="59"/>
      <c r="H2" s="59"/>
      <c r="I2" s="59"/>
      <c r="J2" s="60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  <c r="IW2" s="61"/>
      <c r="IX2" s="61"/>
      <c r="IY2" s="61"/>
      <c r="IZ2" s="61"/>
      <c r="JA2" s="61"/>
      <c r="JB2" s="61"/>
      <c r="JC2" s="61"/>
      <c r="JD2" s="61"/>
      <c r="JE2" s="61"/>
      <c r="JF2" s="61"/>
      <c r="JG2" s="61"/>
      <c r="JH2" s="61"/>
      <c r="JI2" s="61"/>
      <c r="JJ2" s="61"/>
      <c r="JK2" s="61"/>
      <c r="JL2" s="61"/>
      <c r="JM2" s="61"/>
      <c r="JN2" s="61"/>
      <c r="JO2" s="61"/>
      <c r="JP2" s="61"/>
      <c r="JQ2" s="61"/>
      <c r="JR2" s="61"/>
      <c r="JS2" s="61"/>
      <c r="JT2" s="61"/>
      <c r="JU2" s="61"/>
      <c r="JV2" s="61"/>
      <c r="JW2" s="61"/>
      <c r="JX2" s="61"/>
      <c r="JY2" s="61"/>
      <c r="JZ2" s="61"/>
      <c r="KA2" s="61"/>
      <c r="KB2" s="61"/>
      <c r="KC2" s="61"/>
      <c r="KD2" s="61"/>
      <c r="KE2" s="61"/>
      <c r="KF2" s="61"/>
      <c r="KG2" s="61"/>
      <c r="KH2" s="61"/>
      <c r="KI2" s="61"/>
      <c r="KJ2" s="61"/>
      <c r="KK2" s="61"/>
      <c r="KL2" s="61"/>
      <c r="KM2" s="61"/>
      <c r="KN2" s="61"/>
      <c r="KO2" s="61"/>
      <c r="KP2" s="61"/>
      <c r="KQ2" s="61"/>
      <c r="KR2" s="61"/>
      <c r="KS2" s="61"/>
      <c r="KT2" s="61"/>
      <c r="KU2" s="61"/>
      <c r="KV2" s="61"/>
      <c r="KW2" s="61"/>
      <c r="KX2" s="61"/>
      <c r="KY2" s="61"/>
      <c r="KZ2" s="61"/>
      <c r="LA2" s="61"/>
      <c r="LB2" s="61"/>
      <c r="LC2" s="61"/>
      <c r="LD2" s="61"/>
      <c r="LE2" s="61"/>
      <c r="LF2" s="61"/>
      <c r="LG2" s="61"/>
      <c r="LH2" s="61"/>
      <c r="LI2" s="61"/>
      <c r="LJ2" s="61"/>
      <c r="LK2" s="61"/>
      <c r="LL2" s="61"/>
      <c r="LM2" s="61"/>
      <c r="LN2" s="61"/>
      <c r="LO2" s="61"/>
      <c r="LP2" s="61"/>
      <c r="LQ2" s="61"/>
      <c r="LR2" s="61"/>
      <c r="LS2" s="61"/>
      <c r="LT2" s="61"/>
      <c r="LU2" s="61"/>
      <c r="LV2" s="61"/>
      <c r="LW2" s="61"/>
      <c r="LX2" s="61"/>
      <c r="LY2" s="61"/>
      <c r="LZ2" s="61"/>
      <c r="MA2" s="61"/>
      <c r="MB2" s="61"/>
      <c r="MC2" s="61"/>
      <c r="MD2" s="61"/>
      <c r="ME2" s="61"/>
      <c r="MF2" s="61"/>
      <c r="MG2" s="61"/>
      <c r="MH2" s="61"/>
      <c r="MI2" s="61"/>
      <c r="MJ2" s="61"/>
      <c r="MK2" s="61"/>
      <c r="ML2" s="61"/>
      <c r="MM2" s="61"/>
      <c r="MN2" s="61"/>
      <c r="MO2" s="61"/>
      <c r="MP2" s="61"/>
      <c r="MQ2" s="61"/>
      <c r="MR2" s="61"/>
      <c r="MS2" s="61"/>
      <c r="MT2" s="61"/>
      <c r="MU2" s="61"/>
      <c r="MV2" s="61"/>
      <c r="MW2" s="61"/>
      <c r="MX2" s="61"/>
      <c r="MY2" s="61"/>
      <c r="MZ2" s="61"/>
      <c r="NA2" s="61"/>
      <c r="NB2" s="61"/>
      <c r="NC2" s="61"/>
      <c r="ND2" s="61"/>
      <c r="NE2" s="61"/>
      <c r="NF2" s="61"/>
      <c r="NG2" s="61"/>
      <c r="NH2" s="61"/>
      <c r="NI2" s="61"/>
      <c r="NJ2" s="61"/>
      <c r="NK2" s="61"/>
      <c r="NL2" s="61"/>
      <c r="NM2" s="61"/>
      <c r="NN2" s="61"/>
      <c r="NO2" s="61"/>
      <c r="NP2" s="61"/>
      <c r="NQ2" s="61"/>
      <c r="NR2" s="61"/>
      <c r="NS2" s="61"/>
      <c r="NT2" s="61"/>
      <c r="NU2" s="61"/>
      <c r="NV2" s="61"/>
      <c r="NW2" s="61"/>
      <c r="NX2" s="61"/>
      <c r="NY2" s="61"/>
      <c r="NZ2" s="61"/>
      <c r="OA2" s="61"/>
      <c r="OB2" s="61"/>
      <c r="OC2" s="61"/>
      <c r="OD2" s="61"/>
      <c r="OE2" s="61"/>
      <c r="OF2" s="61"/>
      <c r="OG2" s="61"/>
      <c r="OH2" s="61"/>
      <c r="OI2" s="61"/>
      <c r="OJ2" s="61"/>
      <c r="OK2" s="61"/>
      <c r="OL2" s="61"/>
      <c r="OM2" s="61"/>
      <c r="ON2" s="61"/>
      <c r="OO2" s="61"/>
      <c r="OP2" s="61"/>
      <c r="OQ2" s="61"/>
      <c r="OR2" s="61"/>
      <c r="OS2" s="61"/>
      <c r="OT2" s="61"/>
      <c r="OU2" s="61"/>
      <c r="OV2" s="61"/>
      <c r="OW2" s="61"/>
      <c r="OX2" s="61"/>
      <c r="OY2" s="61"/>
      <c r="OZ2" s="61"/>
      <c r="PA2" s="61"/>
      <c r="PB2" s="61"/>
      <c r="PC2" s="61"/>
      <c r="PD2" s="61"/>
      <c r="PE2" s="61"/>
      <c r="PF2" s="61"/>
      <c r="PG2" s="61"/>
      <c r="PH2" s="61"/>
      <c r="PI2" s="61"/>
      <c r="PJ2" s="61"/>
      <c r="PK2" s="61"/>
      <c r="PL2" s="61"/>
      <c r="PM2" s="61"/>
      <c r="PN2" s="61"/>
      <c r="PO2" s="61"/>
      <c r="PP2" s="61"/>
      <c r="PQ2" s="61"/>
      <c r="PR2" s="61"/>
      <c r="PS2" s="61"/>
      <c r="PT2" s="61"/>
      <c r="PU2" s="61"/>
      <c r="PV2" s="61"/>
      <c r="PW2" s="61"/>
      <c r="PX2" s="61"/>
      <c r="PY2" s="61"/>
      <c r="PZ2" s="61"/>
      <c r="QA2" s="61"/>
      <c r="QB2" s="61"/>
      <c r="QC2" s="61"/>
      <c r="QD2" s="61"/>
      <c r="QE2" s="61"/>
      <c r="QF2" s="61"/>
      <c r="QG2" s="61"/>
      <c r="QH2" s="61"/>
      <c r="QI2" s="61"/>
      <c r="QJ2" s="61"/>
      <c r="QK2" s="61"/>
      <c r="QL2" s="61"/>
      <c r="QM2" s="61"/>
      <c r="QN2" s="61"/>
      <c r="QO2" s="61"/>
      <c r="QP2" s="61"/>
      <c r="QQ2" s="61"/>
      <c r="QR2" s="61"/>
      <c r="QS2" s="61"/>
      <c r="QT2" s="61"/>
      <c r="QU2" s="61"/>
      <c r="QV2" s="61"/>
      <c r="QW2" s="61"/>
      <c r="QX2" s="61"/>
      <c r="QY2" s="61"/>
      <c r="QZ2" s="61"/>
      <c r="RA2" s="61"/>
      <c r="RB2" s="61"/>
      <c r="RC2" s="61"/>
      <c r="RD2" s="61"/>
      <c r="RE2" s="61"/>
      <c r="RF2" s="61"/>
      <c r="RG2" s="61"/>
      <c r="RH2" s="61"/>
      <c r="RI2" s="61"/>
      <c r="RJ2" s="61"/>
      <c r="RK2" s="61"/>
      <c r="RL2" s="61"/>
      <c r="RM2" s="61"/>
      <c r="RN2" s="61"/>
      <c r="RO2" s="61"/>
      <c r="RP2" s="61"/>
      <c r="RQ2" s="61"/>
      <c r="RR2" s="61"/>
      <c r="RS2" s="61"/>
      <c r="RT2" s="61"/>
      <c r="RU2" s="61"/>
      <c r="RV2" s="61"/>
      <c r="RW2" s="61"/>
      <c r="RX2" s="61"/>
      <c r="RY2" s="61"/>
      <c r="RZ2" s="61"/>
      <c r="SA2" s="61"/>
      <c r="SB2" s="61"/>
      <c r="SC2" s="61"/>
      <c r="SD2" s="61"/>
      <c r="SE2" s="61"/>
      <c r="SF2" s="61"/>
      <c r="SG2" s="61"/>
      <c r="SH2" s="61"/>
      <c r="SI2" s="61"/>
      <c r="SJ2" s="61"/>
      <c r="SK2" s="61"/>
      <c r="SL2" s="61"/>
      <c r="SM2" s="61"/>
      <c r="SN2" s="61"/>
      <c r="SO2" s="61"/>
      <c r="SP2" s="61"/>
      <c r="SQ2" s="61"/>
      <c r="SR2" s="61"/>
      <c r="SS2" s="61"/>
      <c r="ST2" s="61"/>
      <c r="SU2" s="61"/>
      <c r="SV2" s="61"/>
      <c r="SW2" s="61"/>
      <c r="SX2" s="61"/>
      <c r="SY2" s="61"/>
      <c r="SZ2" s="61"/>
      <c r="TA2" s="61"/>
      <c r="TB2" s="61"/>
      <c r="TC2" s="61"/>
      <c r="TD2" s="61"/>
      <c r="TE2" s="61"/>
      <c r="TF2" s="61"/>
      <c r="TG2" s="61"/>
      <c r="TH2" s="61"/>
      <c r="TI2" s="61"/>
      <c r="TJ2" s="61"/>
      <c r="TK2" s="61"/>
      <c r="TL2" s="61"/>
      <c r="TM2" s="61"/>
      <c r="TN2" s="61"/>
      <c r="TO2" s="61"/>
      <c r="TP2" s="61"/>
      <c r="TQ2" s="61"/>
      <c r="TR2" s="61"/>
      <c r="TS2" s="61"/>
      <c r="TT2" s="61"/>
      <c r="TU2" s="61"/>
      <c r="TV2" s="61"/>
      <c r="TW2" s="61"/>
      <c r="TX2" s="61"/>
      <c r="TY2" s="61"/>
      <c r="TZ2" s="61"/>
      <c r="UA2" s="61"/>
      <c r="UB2" s="61"/>
      <c r="UC2" s="61"/>
      <c r="UD2" s="61"/>
      <c r="UE2" s="61"/>
      <c r="UF2" s="61"/>
      <c r="UG2" s="61"/>
      <c r="UH2" s="61"/>
      <c r="UI2" s="61"/>
      <c r="UJ2" s="61"/>
      <c r="UK2" s="61"/>
      <c r="UL2" s="61"/>
      <c r="UM2" s="61"/>
      <c r="UN2" s="61"/>
      <c r="UO2" s="61"/>
      <c r="UP2" s="61"/>
      <c r="UQ2" s="61"/>
      <c r="UR2" s="61"/>
      <c r="US2" s="61"/>
      <c r="UT2" s="61"/>
      <c r="UU2" s="61"/>
      <c r="UV2" s="61"/>
      <c r="UW2" s="61"/>
      <c r="UX2" s="61"/>
      <c r="UY2" s="61"/>
      <c r="UZ2" s="61"/>
      <c r="VA2" s="61"/>
      <c r="VB2" s="61"/>
      <c r="VC2" s="61"/>
      <c r="VD2" s="61"/>
      <c r="VE2" s="61"/>
      <c r="VF2" s="61"/>
      <c r="VG2" s="61"/>
      <c r="VH2" s="61"/>
      <c r="VI2" s="61"/>
      <c r="VJ2" s="61"/>
      <c r="VK2" s="61"/>
      <c r="VL2" s="61"/>
      <c r="VM2" s="61"/>
      <c r="VN2" s="61"/>
      <c r="VO2" s="61"/>
      <c r="VP2" s="61"/>
      <c r="VQ2" s="61"/>
      <c r="VR2" s="61"/>
      <c r="VS2" s="61"/>
      <c r="VT2" s="61"/>
      <c r="VU2" s="61"/>
      <c r="VV2" s="61"/>
      <c r="VW2" s="61"/>
      <c r="VX2" s="61"/>
      <c r="VY2" s="61"/>
      <c r="VZ2" s="61"/>
      <c r="WA2" s="61"/>
      <c r="WB2" s="61"/>
      <c r="WC2" s="61"/>
      <c r="WD2" s="61"/>
      <c r="WE2" s="61"/>
      <c r="WF2" s="61"/>
      <c r="WG2" s="61"/>
      <c r="WH2" s="61"/>
      <c r="WI2" s="61"/>
      <c r="WJ2" s="61"/>
      <c r="WK2" s="61"/>
      <c r="WL2" s="61"/>
      <c r="WM2" s="61"/>
      <c r="WN2" s="61"/>
      <c r="WO2" s="61"/>
      <c r="WP2" s="61"/>
      <c r="WQ2" s="61"/>
      <c r="WR2" s="61"/>
      <c r="WS2" s="61"/>
      <c r="WT2" s="61"/>
      <c r="WU2" s="61"/>
      <c r="WV2" s="61"/>
      <c r="WW2" s="61"/>
      <c r="WX2" s="61"/>
      <c r="WY2" s="61"/>
      <c r="WZ2" s="61"/>
      <c r="XA2" s="61"/>
      <c r="XB2" s="61"/>
    </row>
    <row r="3" spans="1:626" s="4" customFormat="1" ht="11.25" customHeight="1" x14ac:dyDescent="0.25">
      <c r="A3" s="84"/>
      <c r="B3" s="71"/>
      <c r="C3" s="88"/>
      <c r="D3" s="85"/>
      <c r="E3" s="85"/>
      <c r="F3" s="86"/>
      <c r="G3" s="86"/>
      <c r="H3" s="86"/>
      <c r="I3" s="86"/>
      <c r="J3" s="60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  <c r="PW3" s="61"/>
      <c r="PX3" s="61"/>
      <c r="PY3" s="61"/>
      <c r="PZ3" s="61"/>
      <c r="QA3" s="61"/>
      <c r="QB3" s="61"/>
      <c r="QC3" s="61"/>
      <c r="QD3" s="61"/>
      <c r="QE3" s="61"/>
      <c r="QF3" s="61"/>
      <c r="QG3" s="61"/>
      <c r="QH3" s="61"/>
      <c r="QI3" s="61"/>
      <c r="QJ3" s="61"/>
      <c r="QK3" s="61"/>
      <c r="QL3" s="61"/>
      <c r="QM3" s="61"/>
      <c r="QN3" s="61"/>
      <c r="QO3" s="61"/>
      <c r="QP3" s="61"/>
      <c r="QQ3" s="61"/>
      <c r="QR3" s="61"/>
      <c r="QS3" s="61"/>
      <c r="QT3" s="61"/>
      <c r="QU3" s="61"/>
      <c r="QV3" s="61"/>
      <c r="QW3" s="61"/>
      <c r="QX3" s="61"/>
      <c r="QY3" s="61"/>
      <c r="QZ3" s="61"/>
      <c r="RA3" s="61"/>
      <c r="RB3" s="61"/>
      <c r="RC3" s="61"/>
      <c r="RD3" s="61"/>
      <c r="RE3" s="61"/>
      <c r="RF3" s="61"/>
      <c r="RG3" s="61"/>
      <c r="RH3" s="61"/>
      <c r="RI3" s="61"/>
      <c r="RJ3" s="61"/>
      <c r="RK3" s="61"/>
      <c r="RL3" s="61"/>
      <c r="RM3" s="61"/>
      <c r="RN3" s="61"/>
      <c r="RO3" s="61"/>
      <c r="RP3" s="61"/>
      <c r="RQ3" s="61"/>
      <c r="RR3" s="61"/>
      <c r="RS3" s="61"/>
      <c r="RT3" s="61"/>
      <c r="RU3" s="61"/>
      <c r="RV3" s="61"/>
      <c r="RW3" s="61"/>
      <c r="RX3" s="61"/>
      <c r="RY3" s="61"/>
      <c r="RZ3" s="61"/>
      <c r="SA3" s="61"/>
      <c r="SB3" s="61"/>
      <c r="SC3" s="61"/>
      <c r="SD3" s="61"/>
      <c r="SE3" s="61"/>
      <c r="SF3" s="61"/>
      <c r="SG3" s="61"/>
      <c r="SH3" s="61"/>
      <c r="SI3" s="61"/>
      <c r="SJ3" s="61"/>
      <c r="SK3" s="61"/>
      <c r="SL3" s="61"/>
      <c r="SM3" s="61"/>
      <c r="SN3" s="61"/>
      <c r="SO3" s="61"/>
      <c r="SP3" s="61"/>
      <c r="SQ3" s="61"/>
      <c r="SR3" s="61"/>
      <c r="SS3" s="61"/>
      <c r="ST3" s="61"/>
      <c r="SU3" s="61"/>
      <c r="SV3" s="61"/>
      <c r="SW3" s="61"/>
      <c r="SX3" s="61"/>
      <c r="SY3" s="61"/>
      <c r="SZ3" s="61"/>
      <c r="TA3" s="61"/>
      <c r="TB3" s="61"/>
      <c r="TC3" s="61"/>
      <c r="TD3" s="61"/>
      <c r="TE3" s="61"/>
      <c r="TF3" s="61"/>
      <c r="TG3" s="61"/>
      <c r="TH3" s="61"/>
      <c r="TI3" s="61"/>
      <c r="TJ3" s="61"/>
      <c r="TK3" s="61"/>
      <c r="TL3" s="61"/>
      <c r="TM3" s="61"/>
      <c r="TN3" s="61"/>
      <c r="TO3" s="61"/>
      <c r="TP3" s="61"/>
      <c r="TQ3" s="61"/>
      <c r="TR3" s="61"/>
      <c r="TS3" s="61"/>
      <c r="TT3" s="61"/>
      <c r="TU3" s="61"/>
      <c r="TV3" s="61"/>
      <c r="TW3" s="61"/>
      <c r="TX3" s="61"/>
      <c r="TY3" s="61"/>
      <c r="TZ3" s="61"/>
      <c r="UA3" s="61"/>
      <c r="UB3" s="61"/>
      <c r="UC3" s="61"/>
      <c r="UD3" s="61"/>
      <c r="UE3" s="61"/>
      <c r="UF3" s="61"/>
      <c r="UG3" s="61"/>
      <c r="UH3" s="61"/>
      <c r="UI3" s="61"/>
      <c r="UJ3" s="61"/>
      <c r="UK3" s="61"/>
      <c r="UL3" s="61"/>
      <c r="UM3" s="61"/>
      <c r="UN3" s="61"/>
      <c r="UO3" s="61"/>
      <c r="UP3" s="61"/>
      <c r="UQ3" s="61"/>
      <c r="UR3" s="61"/>
      <c r="US3" s="61"/>
      <c r="UT3" s="61"/>
      <c r="UU3" s="61"/>
      <c r="UV3" s="61"/>
      <c r="UW3" s="61"/>
      <c r="UX3" s="61"/>
      <c r="UY3" s="61"/>
      <c r="UZ3" s="61"/>
      <c r="VA3" s="61"/>
      <c r="VB3" s="61"/>
      <c r="VC3" s="61"/>
      <c r="VD3" s="61"/>
      <c r="VE3" s="61"/>
      <c r="VF3" s="61"/>
      <c r="VG3" s="61"/>
      <c r="VH3" s="61"/>
      <c r="VI3" s="61"/>
      <c r="VJ3" s="61"/>
      <c r="VK3" s="61"/>
      <c r="VL3" s="61"/>
      <c r="VM3" s="61"/>
      <c r="VN3" s="61"/>
      <c r="VO3" s="61"/>
      <c r="VP3" s="61"/>
      <c r="VQ3" s="61"/>
      <c r="VR3" s="61"/>
      <c r="VS3" s="61"/>
      <c r="VT3" s="61"/>
      <c r="VU3" s="61"/>
      <c r="VV3" s="61"/>
      <c r="VW3" s="61"/>
      <c r="VX3" s="61"/>
      <c r="VY3" s="61"/>
      <c r="VZ3" s="61"/>
      <c r="WA3" s="61"/>
      <c r="WB3" s="61"/>
      <c r="WC3" s="61"/>
      <c r="WD3" s="61"/>
      <c r="WE3" s="61"/>
      <c r="WF3" s="61"/>
      <c r="WG3" s="61"/>
      <c r="WH3" s="61"/>
      <c r="WI3" s="61"/>
      <c r="WJ3" s="61"/>
      <c r="WK3" s="61"/>
      <c r="WL3" s="61"/>
      <c r="WM3" s="61"/>
      <c r="WN3" s="61"/>
      <c r="WO3" s="61"/>
      <c r="WP3" s="61"/>
      <c r="WQ3" s="61"/>
      <c r="WR3" s="61"/>
      <c r="WS3" s="61"/>
      <c r="WT3" s="61"/>
      <c r="WU3" s="61"/>
      <c r="WV3" s="61"/>
      <c r="WW3" s="61"/>
      <c r="WX3" s="61"/>
      <c r="WY3" s="61"/>
      <c r="WZ3" s="61"/>
      <c r="XA3" s="61"/>
      <c r="XB3" s="61"/>
    </row>
    <row r="4" spans="1:626" s="4" customFormat="1" ht="11.25" customHeight="1" x14ac:dyDescent="0.25">
      <c r="A4" s="84"/>
      <c r="B4" s="62" t="s">
        <v>162</v>
      </c>
      <c r="C4" s="29"/>
      <c r="D4" s="85"/>
      <c r="E4" s="85"/>
      <c r="F4" s="86"/>
      <c r="G4" s="86"/>
      <c r="H4" s="86"/>
      <c r="I4" s="86"/>
      <c r="J4" s="60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  <c r="IW4" s="61"/>
      <c r="IX4" s="61"/>
      <c r="IY4" s="61"/>
      <c r="IZ4" s="61"/>
      <c r="JA4" s="61"/>
      <c r="JB4" s="61"/>
      <c r="JC4" s="61"/>
      <c r="JD4" s="61"/>
      <c r="JE4" s="61"/>
      <c r="JF4" s="61"/>
      <c r="JG4" s="61"/>
      <c r="JH4" s="61"/>
      <c r="JI4" s="61"/>
      <c r="JJ4" s="61"/>
      <c r="JK4" s="61"/>
      <c r="JL4" s="61"/>
      <c r="JM4" s="61"/>
      <c r="JN4" s="61"/>
      <c r="JO4" s="61"/>
      <c r="JP4" s="61"/>
      <c r="JQ4" s="61"/>
      <c r="JR4" s="61"/>
      <c r="JS4" s="61"/>
      <c r="JT4" s="61"/>
      <c r="JU4" s="61"/>
      <c r="JV4" s="61"/>
      <c r="JW4" s="61"/>
      <c r="JX4" s="61"/>
      <c r="JY4" s="61"/>
      <c r="JZ4" s="61"/>
      <c r="KA4" s="61"/>
      <c r="KB4" s="61"/>
      <c r="KC4" s="61"/>
      <c r="KD4" s="61"/>
      <c r="KE4" s="61"/>
      <c r="KF4" s="61"/>
      <c r="KG4" s="61"/>
      <c r="KH4" s="61"/>
      <c r="KI4" s="61"/>
      <c r="KJ4" s="61"/>
      <c r="KK4" s="61"/>
      <c r="KL4" s="61"/>
      <c r="KM4" s="61"/>
      <c r="KN4" s="61"/>
      <c r="KO4" s="61"/>
      <c r="KP4" s="61"/>
      <c r="KQ4" s="61"/>
      <c r="KR4" s="61"/>
      <c r="KS4" s="61"/>
      <c r="KT4" s="61"/>
      <c r="KU4" s="61"/>
      <c r="KV4" s="61"/>
      <c r="KW4" s="61"/>
      <c r="KX4" s="61"/>
      <c r="KY4" s="61"/>
      <c r="KZ4" s="61"/>
      <c r="LA4" s="61"/>
      <c r="LB4" s="61"/>
      <c r="LC4" s="61"/>
      <c r="LD4" s="61"/>
      <c r="LE4" s="61"/>
      <c r="LF4" s="61"/>
      <c r="LG4" s="61"/>
      <c r="LH4" s="61"/>
      <c r="LI4" s="61"/>
      <c r="LJ4" s="61"/>
      <c r="LK4" s="61"/>
      <c r="LL4" s="61"/>
      <c r="LM4" s="61"/>
      <c r="LN4" s="61"/>
      <c r="LO4" s="61"/>
      <c r="LP4" s="61"/>
      <c r="LQ4" s="61"/>
      <c r="LR4" s="61"/>
      <c r="LS4" s="61"/>
      <c r="LT4" s="61"/>
      <c r="LU4" s="61"/>
      <c r="LV4" s="61"/>
      <c r="LW4" s="61"/>
      <c r="LX4" s="61"/>
      <c r="LY4" s="61"/>
      <c r="LZ4" s="61"/>
      <c r="MA4" s="61"/>
      <c r="MB4" s="61"/>
      <c r="MC4" s="61"/>
      <c r="MD4" s="61"/>
      <c r="ME4" s="61"/>
      <c r="MF4" s="61"/>
      <c r="MG4" s="61"/>
      <c r="MH4" s="61"/>
      <c r="MI4" s="61"/>
      <c r="MJ4" s="61"/>
      <c r="MK4" s="61"/>
      <c r="ML4" s="61"/>
      <c r="MM4" s="61"/>
      <c r="MN4" s="61"/>
      <c r="MO4" s="61"/>
      <c r="MP4" s="61"/>
      <c r="MQ4" s="61"/>
      <c r="MR4" s="61"/>
      <c r="MS4" s="61"/>
      <c r="MT4" s="61"/>
      <c r="MU4" s="61"/>
      <c r="MV4" s="61"/>
      <c r="MW4" s="61"/>
      <c r="MX4" s="61"/>
      <c r="MY4" s="61"/>
      <c r="MZ4" s="61"/>
      <c r="NA4" s="61"/>
      <c r="NB4" s="61"/>
      <c r="NC4" s="61"/>
      <c r="ND4" s="61"/>
      <c r="NE4" s="61"/>
      <c r="NF4" s="61"/>
      <c r="NG4" s="61"/>
      <c r="NH4" s="61"/>
      <c r="NI4" s="61"/>
      <c r="NJ4" s="61"/>
      <c r="NK4" s="61"/>
      <c r="NL4" s="61"/>
      <c r="NM4" s="61"/>
      <c r="NN4" s="61"/>
      <c r="NO4" s="61"/>
      <c r="NP4" s="61"/>
      <c r="NQ4" s="61"/>
      <c r="NR4" s="61"/>
      <c r="NS4" s="61"/>
      <c r="NT4" s="61"/>
      <c r="NU4" s="61"/>
      <c r="NV4" s="61"/>
      <c r="NW4" s="61"/>
      <c r="NX4" s="61"/>
      <c r="NY4" s="61"/>
      <c r="NZ4" s="61"/>
      <c r="OA4" s="61"/>
      <c r="OB4" s="61"/>
      <c r="OC4" s="61"/>
      <c r="OD4" s="61"/>
      <c r="OE4" s="61"/>
      <c r="OF4" s="61"/>
      <c r="OG4" s="61"/>
      <c r="OH4" s="61"/>
      <c r="OI4" s="61"/>
      <c r="OJ4" s="61"/>
      <c r="OK4" s="61"/>
      <c r="OL4" s="61"/>
      <c r="OM4" s="61"/>
      <c r="ON4" s="61"/>
      <c r="OO4" s="61"/>
      <c r="OP4" s="61"/>
      <c r="OQ4" s="61"/>
      <c r="OR4" s="61"/>
      <c r="OS4" s="61"/>
      <c r="OT4" s="61"/>
      <c r="OU4" s="61"/>
      <c r="OV4" s="61"/>
      <c r="OW4" s="61"/>
      <c r="OX4" s="61"/>
      <c r="OY4" s="61"/>
      <c r="OZ4" s="61"/>
      <c r="PA4" s="61"/>
      <c r="PB4" s="61"/>
      <c r="PC4" s="61"/>
      <c r="PD4" s="61"/>
      <c r="PE4" s="61"/>
      <c r="PF4" s="61"/>
      <c r="PG4" s="61"/>
      <c r="PH4" s="61"/>
      <c r="PI4" s="61"/>
      <c r="PJ4" s="61"/>
      <c r="PK4" s="61"/>
      <c r="PL4" s="61"/>
      <c r="PM4" s="61"/>
      <c r="PN4" s="61"/>
      <c r="PO4" s="61"/>
      <c r="PP4" s="61"/>
      <c r="PQ4" s="61"/>
      <c r="PR4" s="61"/>
      <c r="PS4" s="61"/>
      <c r="PT4" s="61"/>
      <c r="PU4" s="61"/>
      <c r="PV4" s="61"/>
      <c r="PW4" s="61"/>
      <c r="PX4" s="61"/>
      <c r="PY4" s="61"/>
      <c r="PZ4" s="61"/>
      <c r="QA4" s="61"/>
      <c r="QB4" s="61"/>
      <c r="QC4" s="61"/>
      <c r="QD4" s="61"/>
      <c r="QE4" s="61"/>
      <c r="QF4" s="61"/>
      <c r="QG4" s="61"/>
      <c r="QH4" s="61"/>
      <c r="QI4" s="61"/>
      <c r="QJ4" s="61"/>
      <c r="QK4" s="61"/>
      <c r="QL4" s="61"/>
      <c r="QM4" s="61"/>
      <c r="QN4" s="61"/>
      <c r="QO4" s="61"/>
      <c r="QP4" s="61"/>
      <c r="QQ4" s="61"/>
      <c r="QR4" s="61"/>
      <c r="QS4" s="61"/>
      <c r="QT4" s="61"/>
      <c r="QU4" s="61"/>
      <c r="QV4" s="61"/>
      <c r="QW4" s="61"/>
      <c r="QX4" s="61"/>
      <c r="QY4" s="61"/>
      <c r="QZ4" s="61"/>
      <c r="RA4" s="61"/>
      <c r="RB4" s="61"/>
      <c r="RC4" s="61"/>
      <c r="RD4" s="61"/>
      <c r="RE4" s="61"/>
      <c r="RF4" s="61"/>
      <c r="RG4" s="61"/>
      <c r="RH4" s="61"/>
      <c r="RI4" s="61"/>
      <c r="RJ4" s="61"/>
      <c r="RK4" s="61"/>
      <c r="RL4" s="61"/>
      <c r="RM4" s="61"/>
      <c r="RN4" s="61"/>
      <c r="RO4" s="61"/>
      <c r="RP4" s="61"/>
      <c r="RQ4" s="61"/>
      <c r="RR4" s="61"/>
      <c r="RS4" s="61"/>
      <c r="RT4" s="61"/>
      <c r="RU4" s="61"/>
      <c r="RV4" s="61"/>
      <c r="RW4" s="61"/>
      <c r="RX4" s="61"/>
      <c r="RY4" s="61"/>
      <c r="RZ4" s="61"/>
      <c r="SA4" s="61"/>
      <c r="SB4" s="61"/>
      <c r="SC4" s="61"/>
      <c r="SD4" s="61"/>
      <c r="SE4" s="61"/>
      <c r="SF4" s="61"/>
      <c r="SG4" s="61"/>
      <c r="SH4" s="61"/>
      <c r="SI4" s="61"/>
      <c r="SJ4" s="61"/>
      <c r="SK4" s="61"/>
      <c r="SL4" s="61"/>
      <c r="SM4" s="61"/>
      <c r="SN4" s="61"/>
      <c r="SO4" s="61"/>
      <c r="SP4" s="61"/>
      <c r="SQ4" s="61"/>
      <c r="SR4" s="61"/>
      <c r="SS4" s="61"/>
      <c r="ST4" s="61"/>
      <c r="SU4" s="61"/>
      <c r="SV4" s="61"/>
      <c r="SW4" s="61"/>
      <c r="SX4" s="61"/>
      <c r="SY4" s="61"/>
      <c r="SZ4" s="61"/>
      <c r="TA4" s="61"/>
      <c r="TB4" s="61"/>
      <c r="TC4" s="61"/>
      <c r="TD4" s="61"/>
      <c r="TE4" s="61"/>
      <c r="TF4" s="61"/>
      <c r="TG4" s="61"/>
      <c r="TH4" s="61"/>
      <c r="TI4" s="61"/>
      <c r="TJ4" s="61"/>
      <c r="TK4" s="61"/>
      <c r="TL4" s="61"/>
      <c r="TM4" s="61"/>
      <c r="TN4" s="61"/>
      <c r="TO4" s="61"/>
      <c r="TP4" s="61"/>
      <c r="TQ4" s="61"/>
      <c r="TR4" s="61"/>
      <c r="TS4" s="61"/>
      <c r="TT4" s="61"/>
      <c r="TU4" s="61"/>
      <c r="TV4" s="61"/>
      <c r="TW4" s="61"/>
      <c r="TX4" s="61"/>
      <c r="TY4" s="61"/>
      <c r="TZ4" s="61"/>
      <c r="UA4" s="61"/>
      <c r="UB4" s="61"/>
      <c r="UC4" s="61"/>
      <c r="UD4" s="61"/>
      <c r="UE4" s="61"/>
      <c r="UF4" s="61"/>
      <c r="UG4" s="61"/>
      <c r="UH4" s="61"/>
      <c r="UI4" s="61"/>
      <c r="UJ4" s="61"/>
      <c r="UK4" s="61"/>
      <c r="UL4" s="61"/>
      <c r="UM4" s="61"/>
      <c r="UN4" s="61"/>
      <c r="UO4" s="61"/>
      <c r="UP4" s="61"/>
      <c r="UQ4" s="61"/>
      <c r="UR4" s="61"/>
      <c r="US4" s="61"/>
      <c r="UT4" s="61"/>
      <c r="UU4" s="61"/>
      <c r="UV4" s="61"/>
      <c r="UW4" s="61"/>
      <c r="UX4" s="61"/>
      <c r="UY4" s="61"/>
      <c r="UZ4" s="61"/>
      <c r="VA4" s="61"/>
      <c r="VB4" s="61"/>
      <c r="VC4" s="61"/>
      <c r="VD4" s="61"/>
      <c r="VE4" s="61"/>
      <c r="VF4" s="61"/>
      <c r="VG4" s="61"/>
      <c r="VH4" s="61"/>
      <c r="VI4" s="61"/>
      <c r="VJ4" s="61"/>
      <c r="VK4" s="61"/>
      <c r="VL4" s="61"/>
      <c r="VM4" s="61"/>
      <c r="VN4" s="61"/>
      <c r="VO4" s="61"/>
      <c r="VP4" s="61"/>
      <c r="VQ4" s="61"/>
      <c r="VR4" s="61"/>
      <c r="VS4" s="61"/>
      <c r="VT4" s="61"/>
      <c r="VU4" s="61"/>
      <c r="VV4" s="61"/>
      <c r="VW4" s="61"/>
      <c r="VX4" s="61"/>
      <c r="VY4" s="61"/>
      <c r="VZ4" s="61"/>
      <c r="WA4" s="61"/>
      <c r="WB4" s="61"/>
      <c r="WC4" s="61"/>
      <c r="WD4" s="61"/>
      <c r="WE4" s="61"/>
      <c r="WF4" s="61"/>
      <c r="WG4" s="61"/>
      <c r="WH4" s="61"/>
      <c r="WI4" s="61"/>
      <c r="WJ4" s="61"/>
      <c r="WK4" s="61"/>
      <c r="WL4" s="61"/>
      <c r="WM4" s="61"/>
      <c r="WN4" s="61"/>
      <c r="WO4" s="61"/>
      <c r="WP4" s="61"/>
      <c r="WQ4" s="61"/>
      <c r="WR4" s="61"/>
      <c r="WS4" s="61"/>
      <c r="WT4" s="61"/>
      <c r="WU4" s="61"/>
      <c r="WV4" s="61"/>
      <c r="WW4" s="61"/>
      <c r="WX4" s="61"/>
      <c r="WY4" s="61"/>
      <c r="WZ4" s="61"/>
      <c r="XA4" s="61"/>
      <c r="XB4" s="61"/>
    </row>
    <row r="5" spans="1:626" s="4" customFormat="1" ht="11.25" customHeight="1" x14ac:dyDescent="0.25">
      <c r="A5" s="84"/>
      <c r="B5" s="62" t="s">
        <v>160</v>
      </c>
      <c r="C5" s="79"/>
      <c r="D5" s="85"/>
      <c r="E5" s="85"/>
      <c r="F5" s="86"/>
      <c r="G5" s="86"/>
      <c r="H5" s="86"/>
      <c r="I5" s="86"/>
      <c r="J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  <c r="IW5" s="61"/>
      <c r="IX5" s="61"/>
      <c r="IY5" s="61"/>
      <c r="IZ5" s="61"/>
      <c r="JA5" s="61"/>
      <c r="JB5" s="61"/>
      <c r="JC5" s="61"/>
      <c r="JD5" s="61"/>
      <c r="JE5" s="61"/>
      <c r="JF5" s="61"/>
      <c r="JG5" s="61"/>
      <c r="JH5" s="61"/>
      <c r="JI5" s="61"/>
      <c r="JJ5" s="61"/>
      <c r="JK5" s="61"/>
      <c r="JL5" s="61"/>
      <c r="JM5" s="61"/>
      <c r="JN5" s="61"/>
      <c r="JO5" s="61"/>
      <c r="JP5" s="61"/>
      <c r="JQ5" s="61"/>
      <c r="JR5" s="61"/>
      <c r="JS5" s="61"/>
      <c r="JT5" s="61"/>
      <c r="JU5" s="61"/>
      <c r="JV5" s="61"/>
      <c r="JW5" s="61"/>
      <c r="JX5" s="61"/>
      <c r="JY5" s="61"/>
      <c r="JZ5" s="61"/>
      <c r="KA5" s="61"/>
      <c r="KB5" s="61"/>
      <c r="KC5" s="61"/>
      <c r="KD5" s="61"/>
      <c r="KE5" s="61"/>
      <c r="KF5" s="61"/>
      <c r="KG5" s="61"/>
      <c r="KH5" s="61"/>
      <c r="KI5" s="61"/>
      <c r="KJ5" s="61"/>
      <c r="KK5" s="61"/>
      <c r="KL5" s="61"/>
      <c r="KM5" s="61"/>
      <c r="KN5" s="61"/>
      <c r="KO5" s="61"/>
      <c r="KP5" s="61"/>
      <c r="KQ5" s="61"/>
      <c r="KR5" s="61"/>
      <c r="KS5" s="61"/>
      <c r="KT5" s="61"/>
      <c r="KU5" s="61"/>
      <c r="KV5" s="61"/>
      <c r="KW5" s="61"/>
      <c r="KX5" s="61"/>
      <c r="KY5" s="61"/>
      <c r="KZ5" s="61"/>
      <c r="LA5" s="61"/>
      <c r="LB5" s="61"/>
      <c r="LC5" s="61"/>
      <c r="LD5" s="61"/>
      <c r="LE5" s="61"/>
      <c r="LF5" s="61"/>
      <c r="LG5" s="61"/>
      <c r="LH5" s="61"/>
      <c r="LI5" s="61"/>
      <c r="LJ5" s="61"/>
      <c r="LK5" s="61"/>
      <c r="LL5" s="61"/>
      <c r="LM5" s="61"/>
      <c r="LN5" s="61"/>
      <c r="LO5" s="61"/>
      <c r="LP5" s="61"/>
      <c r="LQ5" s="61"/>
      <c r="LR5" s="61"/>
      <c r="LS5" s="61"/>
      <c r="LT5" s="61"/>
      <c r="LU5" s="61"/>
      <c r="LV5" s="61"/>
      <c r="LW5" s="61"/>
      <c r="LX5" s="61"/>
      <c r="LY5" s="61"/>
      <c r="LZ5" s="61"/>
      <c r="MA5" s="61"/>
      <c r="MB5" s="61"/>
      <c r="MC5" s="61"/>
      <c r="MD5" s="61"/>
      <c r="ME5" s="61"/>
      <c r="MF5" s="61"/>
      <c r="MG5" s="61"/>
      <c r="MH5" s="61"/>
      <c r="MI5" s="61"/>
      <c r="MJ5" s="61"/>
      <c r="MK5" s="61"/>
      <c r="ML5" s="61"/>
      <c r="MM5" s="61"/>
      <c r="MN5" s="61"/>
      <c r="MO5" s="61"/>
      <c r="MP5" s="61"/>
      <c r="MQ5" s="61"/>
      <c r="MR5" s="61"/>
      <c r="MS5" s="61"/>
      <c r="MT5" s="61"/>
      <c r="MU5" s="61"/>
      <c r="MV5" s="61"/>
      <c r="MW5" s="61"/>
      <c r="MX5" s="61"/>
      <c r="MY5" s="61"/>
      <c r="MZ5" s="61"/>
      <c r="NA5" s="61"/>
      <c r="NB5" s="61"/>
      <c r="NC5" s="61"/>
      <c r="ND5" s="61"/>
      <c r="NE5" s="61"/>
      <c r="NF5" s="61"/>
      <c r="NG5" s="61"/>
      <c r="NH5" s="61"/>
      <c r="NI5" s="61"/>
      <c r="NJ5" s="61"/>
      <c r="NK5" s="61"/>
      <c r="NL5" s="61"/>
      <c r="NM5" s="61"/>
      <c r="NN5" s="61"/>
      <c r="NO5" s="61"/>
      <c r="NP5" s="61"/>
      <c r="NQ5" s="61"/>
      <c r="NR5" s="61"/>
      <c r="NS5" s="61"/>
      <c r="NT5" s="61"/>
      <c r="NU5" s="61"/>
      <c r="NV5" s="61"/>
      <c r="NW5" s="61"/>
      <c r="NX5" s="61"/>
      <c r="NY5" s="61"/>
      <c r="NZ5" s="61"/>
      <c r="OA5" s="61"/>
      <c r="OB5" s="61"/>
      <c r="OC5" s="61"/>
      <c r="OD5" s="61"/>
      <c r="OE5" s="61"/>
      <c r="OF5" s="61"/>
      <c r="OG5" s="61"/>
      <c r="OH5" s="61"/>
      <c r="OI5" s="61"/>
      <c r="OJ5" s="61"/>
      <c r="OK5" s="61"/>
      <c r="OL5" s="61"/>
      <c r="OM5" s="61"/>
      <c r="ON5" s="61"/>
      <c r="OO5" s="61"/>
      <c r="OP5" s="61"/>
      <c r="OQ5" s="61"/>
      <c r="OR5" s="61"/>
      <c r="OS5" s="61"/>
      <c r="OT5" s="61"/>
      <c r="OU5" s="61"/>
      <c r="OV5" s="61"/>
      <c r="OW5" s="61"/>
      <c r="OX5" s="61"/>
      <c r="OY5" s="61"/>
      <c r="OZ5" s="61"/>
      <c r="PA5" s="61"/>
      <c r="PB5" s="61"/>
      <c r="PC5" s="61"/>
      <c r="PD5" s="61"/>
      <c r="PE5" s="61"/>
      <c r="PF5" s="61"/>
      <c r="PG5" s="61"/>
      <c r="PH5" s="61"/>
      <c r="PI5" s="61"/>
      <c r="PJ5" s="61"/>
      <c r="PK5" s="61"/>
      <c r="PL5" s="61"/>
      <c r="PM5" s="61"/>
      <c r="PN5" s="61"/>
      <c r="PO5" s="61"/>
      <c r="PP5" s="61"/>
      <c r="PQ5" s="61"/>
      <c r="PR5" s="61"/>
      <c r="PS5" s="61"/>
      <c r="PT5" s="61"/>
      <c r="PU5" s="61"/>
      <c r="PV5" s="61"/>
      <c r="PW5" s="61"/>
      <c r="PX5" s="61"/>
      <c r="PY5" s="61"/>
      <c r="PZ5" s="61"/>
      <c r="QA5" s="61"/>
      <c r="QB5" s="61"/>
      <c r="QC5" s="61"/>
      <c r="QD5" s="61"/>
      <c r="QE5" s="61"/>
      <c r="QF5" s="61"/>
      <c r="QG5" s="61"/>
      <c r="QH5" s="61"/>
      <c r="QI5" s="61"/>
      <c r="QJ5" s="61"/>
      <c r="QK5" s="61"/>
      <c r="QL5" s="61"/>
      <c r="QM5" s="61"/>
      <c r="QN5" s="61"/>
      <c r="QO5" s="61"/>
      <c r="QP5" s="61"/>
      <c r="QQ5" s="61"/>
      <c r="QR5" s="61"/>
      <c r="QS5" s="61"/>
      <c r="QT5" s="61"/>
      <c r="QU5" s="61"/>
      <c r="QV5" s="61"/>
      <c r="QW5" s="61"/>
      <c r="QX5" s="61"/>
      <c r="QY5" s="61"/>
      <c r="QZ5" s="61"/>
      <c r="RA5" s="61"/>
      <c r="RB5" s="61"/>
      <c r="RC5" s="61"/>
      <c r="RD5" s="61"/>
      <c r="RE5" s="61"/>
      <c r="RF5" s="61"/>
      <c r="RG5" s="61"/>
      <c r="RH5" s="61"/>
      <c r="RI5" s="61"/>
      <c r="RJ5" s="61"/>
      <c r="RK5" s="61"/>
      <c r="RL5" s="61"/>
      <c r="RM5" s="61"/>
      <c r="RN5" s="61"/>
      <c r="RO5" s="61"/>
      <c r="RP5" s="61"/>
      <c r="RQ5" s="61"/>
      <c r="RR5" s="61"/>
      <c r="RS5" s="61"/>
      <c r="RT5" s="61"/>
      <c r="RU5" s="61"/>
      <c r="RV5" s="61"/>
      <c r="RW5" s="61"/>
      <c r="RX5" s="61"/>
      <c r="RY5" s="61"/>
      <c r="RZ5" s="61"/>
      <c r="SA5" s="61"/>
      <c r="SB5" s="61"/>
      <c r="SC5" s="61"/>
      <c r="SD5" s="61"/>
      <c r="SE5" s="61"/>
      <c r="SF5" s="61"/>
      <c r="SG5" s="61"/>
      <c r="SH5" s="61"/>
      <c r="SI5" s="61"/>
      <c r="SJ5" s="61"/>
      <c r="SK5" s="61"/>
      <c r="SL5" s="61"/>
      <c r="SM5" s="61"/>
      <c r="SN5" s="61"/>
      <c r="SO5" s="61"/>
      <c r="SP5" s="61"/>
      <c r="SQ5" s="61"/>
      <c r="SR5" s="61"/>
      <c r="SS5" s="61"/>
      <c r="ST5" s="61"/>
      <c r="SU5" s="61"/>
      <c r="SV5" s="61"/>
      <c r="SW5" s="61"/>
      <c r="SX5" s="61"/>
      <c r="SY5" s="61"/>
      <c r="SZ5" s="61"/>
      <c r="TA5" s="61"/>
      <c r="TB5" s="61"/>
      <c r="TC5" s="61"/>
      <c r="TD5" s="61"/>
      <c r="TE5" s="61"/>
      <c r="TF5" s="61"/>
      <c r="TG5" s="61"/>
      <c r="TH5" s="61"/>
      <c r="TI5" s="61"/>
      <c r="TJ5" s="61"/>
      <c r="TK5" s="61"/>
      <c r="TL5" s="61"/>
      <c r="TM5" s="61"/>
      <c r="TN5" s="61"/>
      <c r="TO5" s="61"/>
      <c r="TP5" s="61"/>
      <c r="TQ5" s="61"/>
      <c r="TR5" s="61"/>
      <c r="TS5" s="61"/>
      <c r="TT5" s="61"/>
      <c r="TU5" s="61"/>
      <c r="TV5" s="61"/>
      <c r="TW5" s="61"/>
      <c r="TX5" s="61"/>
      <c r="TY5" s="61"/>
      <c r="TZ5" s="61"/>
      <c r="UA5" s="61"/>
      <c r="UB5" s="61"/>
      <c r="UC5" s="61"/>
      <c r="UD5" s="61"/>
      <c r="UE5" s="61"/>
      <c r="UF5" s="61"/>
      <c r="UG5" s="61"/>
      <c r="UH5" s="61"/>
      <c r="UI5" s="61"/>
      <c r="UJ5" s="61"/>
      <c r="UK5" s="61"/>
      <c r="UL5" s="61"/>
      <c r="UM5" s="61"/>
      <c r="UN5" s="61"/>
      <c r="UO5" s="61"/>
      <c r="UP5" s="61"/>
      <c r="UQ5" s="61"/>
      <c r="UR5" s="61"/>
      <c r="US5" s="61"/>
      <c r="UT5" s="61"/>
      <c r="UU5" s="61"/>
      <c r="UV5" s="61"/>
      <c r="UW5" s="61"/>
      <c r="UX5" s="61"/>
      <c r="UY5" s="61"/>
      <c r="UZ5" s="61"/>
      <c r="VA5" s="61"/>
      <c r="VB5" s="61"/>
      <c r="VC5" s="61"/>
      <c r="VD5" s="61"/>
      <c r="VE5" s="61"/>
      <c r="VF5" s="61"/>
      <c r="VG5" s="61"/>
      <c r="VH5" s="61"/>
      <c r="VI5" s="61"/>
      <c r="VJ5" s="61"/>
      <c r="VK5" s="61"/>
      <c r="VL5" s="61"/>
      <c r="VM5" s="61"/>
      <c r="VN5" s="61"/>
      <c r="VO5" s="61"/>
      <c r="VP5" s="61"/>
      <c r="VQ5" s="61"/>
      <c r="VR5" s="61"/>
      <c r="VS5" s="61"/>
      <c r="VT5" s="61"/>
      <c r="VU5" s="61"/>
      <c r="VV5" s="61"/>
      <c r="VW5" s="61"/>
      <c r="VX5" s="61"/>
      <c r="VY5" s="61"/>
      <c r="VZ5" s="61"/>
      <c r="WA5" s="61"/>
      <c r="WB5" s="61"/>
      <c r="WC5" s="61"/>
      <c r="WD5" s="61"/>
      <c r="WE5" s="61"/>
      <c r="WF5" s="61"/>
      <c r="WG5" s="61"/>
      <c r="WH5" s="61"/>
      <c r="WI5" s="61"/>
      <c r="WJ5" s="61"/>
      <c r="WK5" s="61"/>
      <c r="WL5" s="61"/>
      <c r="WM5" s="61"/>
      <c r="WN5" s="61"/>
      <c r="WO5" s="61"/>
      <c r="WP5" s="61"/>
      <c r="WQ5" s="61"/>
      <c r="WR5" s="61"/>
      <c r="WS5" s="61"/>
      <c r="WT5" s="61"/>
      <c r="WU5" s="61"/>
      <c r="WV5" s="61"/>
      <c r="WW5" s="61"/>
      <c r="WX5" s="61"/>
      <c r="WY5" s="61"/>
      <c r="WZ5" s="61"/>
      <c r="XA5" s="61"/>
      <c r="XB5" s="61"/>
    </row>
    <row r="6" spans="1:626" s="4" customFormat="1" ht="13.5" customHeight="1" x14ac:dyDescent="0.25">
      <c r="A6" s="56"/>
      <c r="B6" s="58"/>
      <c r="C6" s="58"/>
      <c r="D6" s="58"/>
      <c r="E6" s="58"/>
      <c r="F6" s="59"/>
      <c r="G6" s="59"/>
      <c r="H6" s="59"/>
      <c r="I6" s="59"/>
      <c r="J6" s="60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  <c r="IW6" s="61"/>
      <c r="IX6" s="61"/>
      <c r="IY6" s="61"/>
      <c r="IZ6" s="61"/>
      <c r="JA6" s="61"/>
      <c r="JB6" s="61"/>
      <c r="JC6" s="61"/>
      <c r="JD6" s="61"/>
      <c r="JE6" s="61"/>
      <c r="JF6" s="61"/>
      <c r="JG6" s="61"/>
      <c r="JH6" s="61"/>
      <c r="JI6" s="61"/>
      <c r="JJ6" s="61"/>
      <c r="JK6" s="61"/>
      <c r="JL6" s="61"/>
      <c r="JM6" s="61"/>
      <c r="JN6" s="61"/>
      <c r="JO6" s="61"/>
      <c r="JP6" s="61"/>
      <c r="JQ6" s="61"/>
      <c r="JR6" s="61"/>
      <c r="JS6" s="61"/>
      <c r="JT6" s="61"/>
      <c r="JU6" s="61"/>
      <c r="JV6" s="61"/>
      <c r="JW6" s="61"/>
      <c r="JX6" s="61"/>
      <c r="JY6" s="61"/>
      <c r="JZ6" s="61"/>
      <c r="KA6" s="61"/>
      <c r="KB6" s="61"/>
      <c r="KC6" s="61"/>
      <c r="KD6" s="61"/>
      <c r="KE6" s="61"/>
      <c r="KF6" s="61"/>
      <c r="KG6" s="61"/>
      <c r="KH6" s="61"/>
      <c r="KI6" s="61"/>
      <c r="KJ6" s="61"/>
      <c r="KK6" s="61"/>
      <c r="KL6" s="61"/>
      <c r="KM6" s="61"/>
      <c r="KN6" s="61"/>
      <c r="KO6" s="61"/>
      <c r="KP6" s="61"/>
      <c r="KQ6" s="61"/>
      <c r="KR6" s="61"/>
      <c r="KS6" s="61"/>
      <c r="KT6" s="61"/>
      <c r="KU6" s="61"/>
      <c r="KV6" s="61"/>
      <c r="KW6" s="61"/>
      <c r="KX6" s="61"/>
      <c r="KY6" s="61"/>
      <c r="KZ6" s="61"/>
      <c r="LA6" s="61"/>
      <c r="LB6" s="61"/>
      <c r="LC6" s="61"/>
      <c r="LD6" s="61"/>
      <c r="LE6" s="61"/>
      <c r="LF6" s="61"/>
      <c r="LG6" s="61"/>
      <c r="LH6" s="61"/>
      <c r="LI6" s="61"/>
      <c r="LJ6" s="61"/>
      <c r="LK6" s="61"/>
      <c r="LL6" s="61"/>
      <c r="LM6" s="61"/>
      <c r="LN6" s="61"/>
      <c r="LO6" s="61"/>
      <c r="LP6" s="61"/>
      <c r="LQ6" s="61"/>
      <c r="LR6" s="61"/>
      <c r="LS6" s="61"/>
      <c r="LT6" s="61"/>
      <c r="LU6" s="61"/>
      <c r="LV6" s="61"/>
      <c r="LW6" s="61"/>
      <c r="LX6" s="61"/>
      <c r="LY6" s="61"/>
      <c r="LZ6" s="61"/>
      <c r="MA6" s="61"/>
      <c r="MB6" s="61"/>
      <c r="MC6" s="61"/>
      <c r="MD6" s="61"/>
      <c r="ME6" s="61"/>
      <c r="MF6" s="61"/>
      <c r="MG6" s="61"/>
      <c r="MH6" s="61"/>
      <c r="MI6" s="61"/>
      <c r="MJ6" s="61"/>
      <c r="MK6" s="61"/>
      <c r="ML6" s="61"/>
      <c r="MM6" s="61"/>
      <c r="MN6" s="61"/>
      <c r="MO6" s="61"/>
      <c r="MP6" s="61"/>
      <c r="MQ6" s="61"/>
      <c r="MR6" s="61"/>
      <c r="MS6" s="61"/>
      <c r="MT6" s="61"/>
      <c r="MU6" s="61"/>
      <c r="MV6" s="61"/>
      <c r="MW6" s="61"/>
      <c r="MX6" s="61"/>
      <c r="MY6" s="61"/>
      <c r="MZ6" s="61"/>
      <c r="NA6" s="61"/>
      <c r="NB6" s="61"/>
      <c r="NC6" s="61"/>
      <c r="ND6" s="61"/>
      <c r="NE6" s="61"/>
      <c r="NF6" s="61"/>
      <c r="NG6" s="61"/>
      <c r="NH6" s="61"/>
      <c r="NI6" s="61"/>
      <c r="NJ6" s="61"/>
      <c r="NK6" s="61"/>
      <c r="NL6" s="61"/>
      <c r="NM6" s="61"/>
      <c r="NN6" s="61"/>
      <c r="NO6" s="61"/>
      <c r="NP6" s="61"/>
      <c r="NQ6" s="61"/>
      <c r="NR6" s="61"/>
      <c r="NS6" s="61"/>
      <c r="NT6" s="61"/>
      <c r="NU6" s="61"/>
      <c r="NV6" s="61"/>
      <c r="NW6" s="61"/>
      <c r="NX6" s="61"/>
      <c r="NY6" s="61"/>
      <c r="NZ6" s="61"/>
      <c r="OA6" s="61"/>
      <c r="OB6" s="61"/>
      <c r="OC6" s="61"/>
      <c r="OD6" s="61"/>
      <c r="OE6" s="61"/>
      <c r="OF6" s="61"/>
      <c r="OG6" s="61"/>
      <c r="OH6" s="61"/>
      <c r="OI6" s="61"/>
      <c r="OJ6" s="61"/>
      <c r="OK6" s="61"/>
      <c r="OL6" s="61"/>
      <c r="OM6" s="61"/>
      <c r="ON6" s="61"/>
      <c r="OO6" s="61"/>
      <c r="OP6" s="61"/>
      <c r="OQ6" s="61"/>
      <c r="OR6" s="61"/>
      <c r="OS6" s="61"/>
      <c r="OT6" s="61"/>
      <c r="OU6" s="61"/>
      <c r="OV6" s="61"/>
      <c r="OW6" s="61"/>
      <c r="OX6" s="61"/>
      <c r="OY6" s="61"/>
      <c r="OZ6" s="61"/>
      <c r="PA6" s="61"/>
      <c r="PB6" s="61"/>
      <c r="PC6" s="61"/>
      <c r="PD6" s="61"/>
      <c r="PE6" s="61"/>
      <c r="PF6" s="61"/>
      <c r="PG6" s="61"/>
      <c r="PH6" s="61"/>
      <c r="PI6" s="61"/>
      <c r="PJ6" s="61"/>
      <c r="PK6" s="61"/>
      <c r="PL6" s="61"/>
      <c r="PM6" s="61"/>
      <c r="PN6" s="61"/>
      <c r="PO6" s="61"/>
      <c r="PP6" s="61"/>
      <c r="PQ6" s="61"/>
      <c r="PR6" s="61"/>
      <c r="PS6" s="61"/>
      <c r="PT6" s="61"/>
      <c r="PU6" s="61"/>
      <c r="PV6" s="61"/>
      <c r="PW6" s="61"/>
      <c r="PX6" s="61"/>
      <c r="PY6" s="61"/>
      <c r="PZ6" s="61"/>
      <c r="QA6" s="61"/>
      <c r="QB6" s="61"/>
      <c r="QC6" s="61"/>
      <c r="QD6" s="61"/>
      <c r="QE6" s="61"/>
      <c r="QF6" s="61"/>
      <c r="QG6" s="61"/>
      <c r="QH6" s="61"/>
      <c r="QI6" s="61"/>
      <c r="QJ6" s="61"/>
      <c r="QK6" s="61"/>
      <c r="QL6" s="61"/>
      <c r="QM6" s="61"/>
      <c r="QN6" s="61"/>
      <c r="QO6" s="61"/>
      <c r="QP6" s="61"/>
      <c r="QQ6" s="61"/>
      <c r="QR6" s="61"/>
      <c r="QS6" s="61"/>
      <c r="QT6" s="61"/>
      <c r="QU6" s="61"/>
      <c r="QV6" s="61"/>
      <c r="QW6" s="61"/>
      <c r="QX6" s="61"/>
      <c r="QY6" s="61"/>
      <c r="QZ6" s="61"/>
      <c r="RA6" s="61"/>
      <c r="RB6" s="61"/>
      <c r="RC6" s="61"/>
      <c r="RD6" s="61"/>
      <c r="RE6" s="61"/>
      <c r="RF6" s="61"/>
      <c r="RG6" s="61"/>
      <c r="RH6" s="61"/>
      <c r="RI6" s="61"/>
      <c r="RJ6" s="61"/>
      <c r="RK6" s="61"/>
      <c r="RL6" s="61"/>
      <c r="RM6" s="61"/>
      <c r="RN6" s="61"/>
      <c r="RO6" s="61"/>
      <c r="RP6" s="61"/>
      <c r="RQ6" s="61"/>
      <c r="RR6" s="61"/>
      <c r="RS6" s="61"/>
      <c r="RT6" s="61"/>
      <c r="RU6" s="61"/>
      <c r="RV6" s="61"/>
      <c r="RW6" s="61"/>
      <c r="RX6" s="61"/>
      <c r="RY6" s="61"/>
      <c r="RZ6" s="61"/>
      <c r="SA6" s="61"/>
      <c r="SB6" s="61"/>
      <c r="SC6" s="61"/>
      <c r="SD6" s="61"/>
      <c r="SE6" s="61"/>
      <c r="SF6" s="61"/>
      <c r="SG6" s="61"/>
      <c r="SH6" s="61"/>
      <c r="SI6" s="61"/>
      <c r="SJ6" s="61"/>
      <c r="SK6" s="61"/>
      <c r="SL6" s="61"/>
      <c r="SM6" s="61"/>
      <c r="SN6" s="61"/>
      <c r="SO6" s="61"/>
      <c r="SP6" s="61"/>
      <c r="SQ6" s="61"/>
      <c r="SR6" s="61"/>
      <c r="SS6" s="61"/>
      <c r="ST6" s="61"/>
      <c r="SU6" s="61"/>
      <c r="SV6" s="61"/>
      <c r="SW6" s="61"/>
      <c r="SX6" s="61"/>
      <c r="SY6" s="61"/>
      <c r="SZ6" s="61"/>
      <c r="TA6" s="61"/>
      <c r="TB6" s="61"/>
      <c r="TC6" s="61"/>
      <c r="TD6" s="61"/>
      <c r="TE6" s="61"/>
      <c r="TF6" s="61"/>
      <c r="TG6" s="61"/>
      <c r="TH6" s="61"/>
      <c r="TI6" s="61"/>
      <c r="TJ6" s="61"/>
      <c r="TK6" s="61"/>
      <c r="TL6" s="61"/>
      <c r="TM6" s="61"/>
      <c r="TN6" s="61"/>
      <c r="TO6" s="61"/>
      <c r="TP6" s="61"/>
      <c r="TQ6" s="61"/>
      <c r="TR6" s="61"/>
      <c r="TS6" s="61"/>
      <c r="TT6" s="61"/>
      <c r="TU6" s="61"/>
      <c r="TV6" s="61"/>
      <c r="TW6" s="61"/>
      <c r="TX6" s="61"/>
      <c r="TY6" s="61"/>
      <c r="TZ6" s="61"/>
      <c r="UA6" s="61"/>
      <c r="UB6" s="61"/>
      <c r="UC6" s="61"/>
      <c r="UD6" s="61"/>
      <c r="UE6" s="61"/>
      <c r="UF6" s="61"/>
      <c r="UG6" s="61"/>
      <c r="UH6" s="61"/>
      <c r="UI6" s="61"/>
      <c r="UJ6" s="61"/>
      <c r="UK6" s="61"/>
      <c r="UL6" s="61"/>
      <c r="UM6" s="61"/>
      <c r="UN6" s="61"/>
      <c r="UO6" s="61"/>
      <c r="UP6" s="61"/>
      <c r="UQ6" s="61"/>
      <c r="UR6" s="61"/>
      <c r="US6" s="61"/>
      <c r="UT6" s="61"/>
      <c r="UU6" s="61"/>
      <c r="UV6" s="61"/>
      <c r="UW6" s="61"/>
      <c r="UX6" s="61"/>
      <c r="UY6" s="61"/>
      <c r="UZ6" s="61"/>
      <c r="VA6" s="61"/>
      <c r="VB6" s="61"/>
      <c r="VC6" s="61"/>
      <c r="VD6" s="61"/>
      <c r="VE6" s="61"/>
      <c r="VF6" s="61"/>
      <c r="VG6" s="61"/>
      <c r="VH6" s="61"/>
      <c r="VI6" s="61"/>
      <c r="VJ6" s="61"/>
      <c r="VK6" s="61"/>
      <c r="VL6" s="61"/>
      <c r="VM6" s="61"/>
      <c r="VN6" s="61"/>
      <c r="VO6" s="61"/>
      <c r="VP6" s="61"/>
      <c r="VQ6" s="61"/>
      <c r="VR6" s="61"/>
      <c r="VS6" s="61"/>
      <c r="VT6" s="61"/>
      <c r="VU6" s="61"/>
      <c r="VV6" s="61"/>
      <c r="VW6" s="61"/>
      <c r="VX6" s="61"/>
      <c r="VY6" s="61"/>
      <c r="VZ6" s="61"/>
      <c r="WA6" s="61"/>
      <c r="WB6" s="61"/>
      <c r="WC6" s="61"/>
      <c r="WD6" s="61"/>
      <c r="WE6" s="61"/>
      <c r="WF6" s="61"/>
      <c r="WG6" s="61"/>
      <c r="WH6" s="61"/>
      <c r="WI6" s="61"/>
      <c r="WJ6" s="61"/>
      <c r="WK6" s="61"/>
      <c r="WL6" s="61"/>
      <c r="WM6" s="61"/>
      <c r="WN6" s="61"/>
      <c r="WO6" s="61"/>
      <c r="WP6" s="61"/>
      <c r="WQ6" s="61"/>
      <c r="WR6" s="61"/>
      <c r="WS6" s="61"/>
      <c r="WT6" s="61"/>
      <c r="WU6" s="61"/>
      <c r="WV6" s="61"/>
      <c r="WW6" s="61"/>
      <c r="WX6" s="61"/>
      <c r="WY6" s="61"/>
      <c r="WZ6" s="61"/>
      <c r="XA6" s="61"/>
      <c r="XB6" s="61"/>
    </row>
    <row r="7" spans="1:626" s="5" customFormat="1" ht="23" x14ac:dyDescent="0.25">
      <c r="A7" s="63" t="s">
        <v>0</v>
      </c>
      <c r="B7" s="63" t="s">
        <v>36</v>
      </c>
      <c r="C7" s="63" t="s">
        <v>1</v>
      </c>
      <c r="D7" s="63" t="s">
        <v>2</v>
      </c>
      <c r="E7" s="64" t="s">
        <v>28</v>
      </c>
      <c r="F7" s="65" t="s">
        <v>158</v>
      </c>
      <c r="G7" s="65" t="s">
        <v>168</v>
      </c>
      <c r="H7" s="65" t="s">
        <v>169</v>
      </c>
      <c r="I7" s="65" t="s">
        <v>170</v>
      </c>
      <c r="J7" s="60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  <c r="IW7" s="61"/>
      <c r="IX7" s="61"/>
      <c r="IY7" s="61"/>
      <c r="IZ7" s="61"/>
      <c r="JA7" s="61"/>
      <c r="JB7" s="61"/>
      <c r="JC7" s="61"/>
      <c r="JD7" s="61"/>
      <c r="JE7" s="61"/>
      <c r="JF7" s="61"/>
      <c r="JG7" s="61"/>
      <c r="JH7" s="61"/>
      <c r="JI7" s="61"/>
      <c r="JJ7" s="61"/>
      <c r="JK7" s="61"/>
      <c r="JL7" s="61"/>
      <c r="JM7" s="61"/>
      <c r="JN7" s="61"/>
      <c r="JO7" s="61"/>
      <c r="JP7" s="61"/>
      <c r="JQ7" s="61"/>
      <c r="JR7" s="61"/>
      <c r="JS7" s="61"/>
      <c r="JT7" s="61"/>
      <c r="JU7" s="61"/>
      <c r="JV7" s="61"/>
      <c r="JW7" s="61"/>
      <c r="JX7" s="61"/>
      <c r="JY7" s="61"/>
      <c r="JZ7" s="61"/>
      <c r="KA7" s="61"/>
      <c r="KB7" s="61"/>
      <c r="KC7" s="61"/>
      <c r="KD7" s="61"/>
      <c r="KE7" s="61"/>
      <c r="KF7" s="61"/>
      <c r="KG7" s="61"/>
      <c r="KH7" s="61"/>
      <c r="KI7" s="61"/>
      <c r="KJ7" s="61"/>
      <c r="KK7" s="61"/>
      <c r="KL7" s="61"/>
      <c r="KM7" s="61"/>
      <c r="KN7" s="61"/>
      <c r="KO7" s="61"/>
      <c r="KP7" s="61"/>
      <c r="KQ7" s="61"/>
      <c r="KR7" s="61"/>
      <c r="KS7" s="61"/>
      <c r="KT7" s="61"/>
      <c r="KU7" s="61"/>
      <c r="KV7" s="61"/>
      <c r="KW7" s="61"/>
      <c r="KX7" s="61"/>
      <c r="KY7" s="61"/>
      <c r="KZ7" s="61"/>
      <c r="LA7" s="61"/>
      <c r="LB7" s="61"/>
      <c r="LC7" s="61"/>
      <c r="LD7" s="61"/>
      <c r="LE7" s="61"/>
      <c r="LF7" s="61"/>
      <c r="LG7" s="61"/>
      <c r="LH7" s="61"/>
      <c r="LI7" s="61"/>
      <c r="LJ7" s="61"/>
      <c r="LK7" s="61"/>
      <c r="LL7" s="61"/>
      <c r="LM7" s="61"/>
      <c r="LN7" s="61"/>
      <c r="LO7" s="61"/>
      <c r="LP7" s="61"/>
      <c r="LQ7" s="61"/>
      <c r="LR7" s="61"/>
      <c r="LS7" s="61"/>
      <c r="LT7" s="61"/>
      <c r="LU7" s="61"/>
      <c r="LV7" s="61"/>
      <c r="LW7" s="61"/>
      <c r="LX7" s="61"/>
      <c r="LY7" s="61"/>
      <c r="LZ7" s="61"/>
      <c r="MA7" s="61"/>
      <c r="MB7" s="61"/>
      <c r="MC7" s="61"/>
      <c r="MD7" s="61"/>
      <c r="ME7" s="61"/>
      <c r="MF7" s="61"/>
      <c r="MG7" s="61"/>
      <c r="MH7" s="61"/>
      <c r="MI7" s="61"/>
      <c r="MJ7" s="61"/>
      <c r="MK7" s="61"/>
      <c r="ML7" s="61"/>
      <c r="MM7" s="61"/>
      <c r="MN7" s="61"/>
      <c r="MO7" s="61"/>
      <c r="MP7" s="61"/>
      <c r="MQ7" s="61"/>
      <c r="MR7" s="61"/>
      <c r="MS7" s="61"/>
      <c r="MT7" s="61"/>
      <c r="MU7" s="61"/>
      <c r="MV7" s="61"/>
      <c r="MW7" s="61"/>
      <c r="MX7" s="61"/>
      <c r="MY7" s="61"/>
      <c r="MZ7" s="61"/>
      <c r="NA7" s="61"/>
      <c r="NB7" s="61"/>
      <c r="NC7" s="61"/>
      <c r="ND7" s="61"/>
      <c r="NE7" s="61"/>
      <c r="NF7" s="61"/>
      <c r="NG7" s="61"/>
      <c r="NH7" s="61"/>
      <c r="NI7" s="61"/>
      <c r="NJ7" s="61"/>
      <c r="NK7" s="61"/>
      <c r="NL7" s="61"/>
      <c r="NM7" s="61"/>
      <c r="NN7" s="61"/>
      <c r="NO7" s="61"/>
      <c r="NP7" s="61"/>
      <c r="NQ7" s="61"/>
      <c r="NR7" s="61"/>
      <c r="NS7" s="61"/>
      <c r="NT7" s="61"/>
      <c r="NU7" s="61"/>
      <c r="NV7" s="61"/>
      <c r="NW7" s="61"/>
      <c r="NX7" s="61"/>
      <c r="NY7" s="61"/>
      <c r="NZ7" s="61"/>
      <c r="OA7" s="61"/>
      <c r="OB7" s="61"/>
      <c r="OC7" s="61"/>
      <c r="OD7" s="61"/>
      <c r="OE7" s="61"/>
      <c r="OF7" s="61"/>
      <c r="OG7" s="61"/>
      <c r="OH7" s="61"/>
      <c r="OI7" s="61"/>
      <c r="OJ7" s="61"/>
      <c r="OK7" s="61"/>
      <c r="OL7" s="61"/>
      <c r="OM7" s="61"/>
      <c r="ON7" s="61"/>
      <c r="OO7" s="61"/>
      <c r="OP7" s="61"/>
      <c r="OQ7" s="61"/>
      <c r="OR7" s="61"/>
      <c r="OS7" s="61"/>
      <c r="OT7" s="61"/>
      <c r="OU7" s="61"/>
      <c r="OV7" s="61"/>
      <c r="OW7" s="61"/>
      <c r="OX7" s="61"/>
      <c r="OY7" s="61"/>
      <c r="OZ7" s="61"/>
      <c r="PA7" s="61"/>
      <c r="PB7" s="61"/>
      <c r="PC7" s="61"/>
      <c r="PD7" s="61"/>
      <c r="PE7" s="61"/>
      <c r="PF7" s="61"/>
      <c r="PG7" s="61"/>
      <c r="PH7" s="61"/>
      <c r="PI7" s="61"/>
      <c r="PJ7" s="61"/>
      <c r="PK7" s="61"/>
      <c r="PL7" s="61"/>
      <c r="PM7" s="61"/>
      <c r="PN7" s="61"/>
      <c r="PO7" s="61"/>
      <c r="PP7" s="61"/>
      <c r="PQ7" s="61"/>
      <c r="PR7" s="61"/>
      <c r="PS7" s="61"/>
      <c r="PT7" s="61"/>
      <c r="PU7" s="61"/>
      <c r="PV7" s="61"/>
      <c r="PW7" s="61"/>
      <c r="PX7" s="61"/>
      <c r="PY7" s="61"/>
      <c r="PZ7" s="61"/>
      <c r="QA7" s="61"/>
      <c r="QB7" s="61"/>
      <c r="QC7" s="61"/>
      <c r="QD7" s="61"/>
      <c r="QE7" s="61"/>
      <c r="QF7" s="61"/>
      <c r="QG7" s="61"/>
      <c r="QH7" s="61"/>
      <c r="QI7" s="61"/>
      <c r="QJ7" s="61"/>
      <c r="QK7" s="61"/>
      <c r="QL7" s="61"/>
      <c r="QM7" s="61"/>
      <c r="QN7" s="61"/>
      <c r="QO7" s="61"/>
      <c r="QP7" s="61"/>
      <c r="QQ7" s="61"/>
      <c r="QR7" s="61"/>
      <c r="QS7" s="61"/>
      <c r="QT7" s="61"/>
      <c r="QU7" s="61"/>
      <c r="QV7" s="61"/>
      <c r="QW7" s="61"/>
      <c r="QX7" s="61"/>
      <c r="QY7" s="61"/>
      <c r="QZ7" s="61"/>
      <c r="RA7" s="61"/>
      <c r="RB7" s="61"/>
      <c r="RC7" s="61"/>
      <c r="RD7" s="61"/>
      <c r="RE7" s="61"/>
      <c r="RF7" s="61"/>
      <c r="RG7" s="61"/>
      <c r="RH7" s="61"/>
      <c r="RI7" s="61"/>
      <c r="RJ7" s="61"/>
      <c r="RK7" s="61"/>
      <c r="RL7" s="61"/>
      <c r="RM7" s="61"/>
      <c r="RN7" s="61"/>
      <c r="RO7" s="61"/>
      <c r="RP7" s="61"/>
      <c r="RQ7" s="61"/>
      <c r="RR7" s="61"/>
      <c r="RS7" s="61"/>
      <c r="RT7" s="61"/>
      <c r="RU7" s="61"/>
      <c r="RV7" s="61"/>
      <c r="RW7" s="61"/>
      <c r="RX7" s="61"/>
      <c r="RY7" s="61"/>
      <c r="RZ7" s="61"/>
      <c r="SA7" s="61"/>
      <c r="SB7" s="61"/>
      <c r="SC7" s="61"/>
      <c r="SD7" s="61"/>
      <c r="SE7" s="61"/>
      <c r="SF7" s="61"/>
      <c r="SG7" s="61"/>
      <c r="SH7" s="61"/>
      <c r="SI7" s="61"/>
      <c r="SJ7" s="61"/>
      <c r="SK7" s="61"/>
      <c r="SL7" s="61"/>
      <c r="SM7" s="61"/>
      <c r="SN7" s="61"/>
      <c r="SO7" s="61"/>
      <c r="SP7" s="61"/>
      <c r="SQ7" s="61"/>
      <c r="SR7" s="61"/>
      <c r="SS7" s="61"/>
      <c r="ST7" s="61"/>
      <c r="SU7" s="61"/>
      <c r="SV7" s="61"/>
      <c r="SW7" s="61"/>
      <c r="SX7" s="61"/>
      <c r="SY7" s="61"/>
      <c r="SZ7" s="61"/>
      <c r="TA7" s="61"/>
      <c r="TB7" s="61"/>
      <c r="TC7" s="61"/>
      <c r="TD7" s="61"/>
      <c r="TE7" s="61"/>
      <c r="TF7" s="61"/>
      <c r="TG7" s="61"/>
      <c r="TH7" s="61"/>
      <c r="TI7" s="61"/>
      <c r="TJ7" s="61"/>
      <c r="TK7" s="61"/>
      <c r="TL7" s="61"/>
      <c r="TM7" s="61"/>
      <c r="TN7" s="61"/>
      <c r="TO7" s="61"/>
      <c r="TP7" s="61"/>
      <c r="TQ7" s="61"/>
      <c r="TR7" s="61"/>
      <c r="TS7" s="61"/>
      <c r="TT7" s="61"/>
      <c r="TU7" s="61"/>
      <c r="TV7" s="61"/>
      <c r="TW7" s="61"/>
      <c r="TX7" s="61"/>
      <c r="TY7" s="61"/>
      <c r="TZ7" s="61"/>
      <c r="UA7" s="61"/>
      <c r="UB7" s="61"/>
      <c r="UC7" s="61"/>
      <c r="UD7" s="61"/>
      <c r="UE7" s="61"/>
      <c r="UF7" s="61"/>
      <c r="UG7" s="61"/>
      <c r="UH7" s="61"/>
      <c r="UI7" s="61"/>
      <c r="UJ7" s="61"/>
      <c r="UK7" s="61"/>
      <c r="UL7" s="61"/>
      <c r="UM7" s="61"/>
      <c r="UN7" s="61"/>
      <c r="UO7" s="61"/>
      <c r="UP7" s="61"/>
      <c r="UQ7" s="61"/>
      <c r="UR7" s="61"/>
      <c r="US7" s="61"/>
      <c r="UT7" s="61"/>
      <c r="UU7" s="61"/>
      <c r="UV7" s="61"/>
      <c r="UW7" s="61"/>
      <c r="UX7" s="61"/>
      <c r="UY7" s="61"/>
      <c r="UZ7" s="61"/>
      <c r="VA7" s="61"/>
      <c r="VB7" s="61"/>
      <c r="VC7" s="61"/>
      <c r="VD7" s="61"/>
      <c r="VE7" s="61"/>
      <c r="VF7" s="61"/>
      <c r="VG7" s="61"/>
      <c r="VH7" s="61"/>
      <c r="VI7" s="61"/>
      <c r="VJ7" s="61"/>
      <c r="VK7" s="61"/>
      <c r="VL7" s="61"/>
      <c r="VM7" s="61"/>
      <c r="VN7" s="61"/>
      <c r="VO7" s="61"/>
      <c r="VP7" s="61"/>
      <c r="VQ7" s="61"/>
      <c r="VR7" s="61"/>
      <c r="VS7" s="61"/>
      <c r="VT7" s="61"/>
      <c r="VU7" s="61"/>
      <c r="VV7" s="61"/>
      <c r="VW7" s="61"/>
      <c r="VX7" s="61"/>
      <c r="VY7" s="61"/>
      <c r="VZ7" s="61"/>
      <c r="WA7" s="61"/>
      <c r="WB7" s="61"/>
      <c r="WC7" s="61"/>
      <c r="WD7" s="61"/>
      <c r="WE7" s="61"/>
      <c r="WF7" s="61"/>
      <c r="WG7" s="61"/>
      <c r="WH7" s="61"/>
      <c r="WI7" s="61"/>
      <c r="WJ7" s="61"/>
      <c r="WK7" s="61"/>
      <c r="WL7" s="61"/>
      <c r="WM7" s="61"/>
      <c r="WN7" s="61"/>
      <c r="WO7" s="61"/>
      <c r="WP7" s="61"/>
      <c r="WQ7" s="61"/>
      <c r="WR7" s="61"/>
      <c r="WS7" s="61"/>
      <c r="WT7" s="61"/>
      <c r="WU7" s="61"/>
      <c r="WV7" s="61"/>
      <c r="WW7" s="61"/>
      <c r="WX7" s="61"/>
      <c r="WY7" s="61"/>
      <c r="WZ7" s="61"/>
      <c r="XA7" s="61"/>
      <c r="XB7" s="61"/>
    </row>
    <row r="8" spans="1:626" s="6" customFormat="1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60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  <c r="IW8" s="61"/>
      <c r="IX8" s="61"/>
      <c r="IY8" s="61"/>
      <c r="IZ8" s="61"/>
      <c r="JA8" s="61"/>
      <c r="JB8" s="61"/>
      <c r="JC8" s="61"/>
      <c r="JD8" s="61"/>
      <c r="JE8" s="61"/>
      <c r="JF8" s="61"/>
      <c r="JG8" s="61"/>
      <c r="JH8" s="61"/>
      <c r="JI8" s="61"/>
      <c r="JJ8" s="61"/>
      <c r="JK8" s="61"/>
      <c r="JL8" s="61"/>
      <c r="JM8" s="61"/>
      <c r="JN8" s="61"/>
      <c r="JO8" s="61"/>
      <c r="JP8" s="61"/>
      <c r="JQ8" s="61"/>
      <c r="JR8" s="61"/>
      <c r="JS8" s="61"/>
      <c r="JT8" s="61"/>
      <c r="JU8" s="61"/>
      <c r="JV8" s="61"/>
      <c r="JW8" s="61"/>
      <c r="JX8" s="61"/>
      <c r="JY8" s="61"/>
      <c r="JZ8" s="61"/>
      <c r="KA8" s="61"/>
      <c r="KB8" s="61"/>
      <c r="KC8" s="61"/>
      <c r="KD8" s="61"/>
      <c r="KE8" s="61"/>
      <c r="KF8" s="61"/>
      <c r="KG8" s="61"/>
      <c r="KH8" s="61"/>
      <c r="KI8" s="61"/>
      <c r="KJ8" s="61"/>
      <c r="KK8" s="61"/>
      <c r="KL8" s="61"/>
      <c r="KM8" s="61"/>
      <c r="KN8" s="61"/>
      <c r="KO8" s="61"/>
      <c r="KP8" s="61"/>
      <c r="KQ8" s="61"/>
      <c r="KR8" s="61"/>
      <c r="KS8" s="61"/>
      <c r="KT8" s="61"/>
      <c r="KU8" s="61"/>
      <c r="KV8" s="61"/>
      <c r="KW8" s="61"/>
      <c r="KX8" s="61"/>
      <c r="KY8" s="61"/>
      <c r="KZ8" s="61"/>
      <c r="LA8" s="61"/>
      <c r="LB8" s="61"/>
      <c r="LC8" s="61"/>
      <c r="LD8" s="61"/>
      <c r="LE8" s="61"/>
      <c r="LF8" s="61"/>
      <c r="LG8" s="61"/>
      <c r="LH8" s="61"/>
      <c r="LI8" s="61"/>
      <c r="LJ8" s="61"/>
      <c r="LK8" s="61"/>
      <c r="LL8" s="61"/>
      <c r="LM8" s="61"/>
      <c r="LN8" s="61"/>
      <c r="LO8" s="61"/>
      <c r="LP8" s="61"/>
      <c r="LQ8" s="61"/>
      <c r="LR8" s="61"/>
      <c r="LS8" s="61"/>
      <c r="LT8" s="61"/>
      <c r="LU8" s="61"/>
      <c r="LV8" s="61"/>
      <c r="LW8" s="61"/>
      <c r="LX8" s="61"/>
      <c r="LY8" s="61"/>
      <c r="LZ8" s="61"/>
      <c r="MA8" s="61"/>
      <c r="MB8" s="61"/>
      <c r="MC8" s="61"/>
      <c r="MD8" s="61"/>
      <c r="ME8" s="61"/>
      <c r="MF8" s="61"/>
      <c r="MG8" s="61"/>
      <c r="MH8" s="61"/>
      <c r="MI8" s="61"/>
      <c r="MJ8" s="61"/>
      <c r="MK8" s="61"/>
      <c r="ML8" s="61"/>
      <c r="MM8" s="61"/>
      <c r="MN8" s="61"/>
      <c r="MO8" s="61"/>
      <c r="MP8" s="61"/>
      <c r="MQ8" s="61"/>
      <c r="MR8" s="61"/>
      <c r="MS8" s="61"/>
      <c r="MT8" s="61"/>
      <c r="MU8" s="61"/>
      <c r="MV8" s="61"/>
      <c r="MW8" s="61"/>
      <c r="MX8" s="61"/>
      <c r="MY8" s="61"/>
      <c r="MZ8" s="61"/>
      <c r="NA8" s="61"/>
      <c r="NB8" s="61"/>
      <c r="NC8" s="61"/>
      <c r="ND8" s="61"/>
      <c r="NE8" s="61"/>
      <c r="NF8" s="61"/>
      <c r="NG8" s="61"/>
      <c r="NH8" s="61"/>
      <c r="NI8" s="61"/>
      <c r="NJ8" s="61"/>
      <c r="NK8" s="61"/>
      <c r="NL8" s="61"/>
      <c r="NM8" s="61"/>
      <c r="NN8" s="61"/>
      <c r="NO8" s="61"/>
      <c r="NP8" s="61"/>
      <c r="NQ8" s="61"/>
      <c r="NR8" s="61"/>
      <c r="NS8" s="61"/>
      <c r="NT8" s="61"/>
      <c r="NU8" s="61"/>
      <c r="NV8" s="61"/>
      <c r="NW8" s="61"/>
      <c r="NX8" s="61"/>
      <c r="NY8" s="61"/>
      <c r="NZ8" s="61"/>
      <c r="OA8" s="61"/>
      <c r="OB8" s="61"/>
      <c r="OC8" s="61"/>
      <c r="OD8" s="61"/>
      <c r="OE8" s="61"/>
      <c r="OF8" s="61"/>
      <c r="OG8" s="61"/>
      <c r="OH8" s="61"/>
      <c r="OI8" s="61"/>
      <c r="OJ8" s="61"/>
      <c r="OK8" s="61"/>
      <c r="OL8" s="61"/>
      <c r="OM8" s="61"/>
      <c r="ON8" s="61"/>
      <c r="OO8" s="61"/>
      <c r="OP8" s="61"/>
      <c r="OQ8" s="61"/>
      <c r="OR8" s="61"/>
      <c r="OS8" s="61"/>
      <c r="OT8" s="61"/>
      <c r="OU8" s="61"/>
      <c r="OV8" s="61"/>
      <c r="OW8" s="61"/>
      <c r="OX8" s="61"/>
      <c r="OY8" s="61"/>
      <c r="OZ8" s="61"/>
      <c r="PA8" s="61"/>
      <c r="PB8" s="61"/>
      <c r="PC8" s="61"/>
      <c r="PD8" s="61"/>
      <c r="PE8" s="61"/>
      <c r="PF8" s="61"/>
      <c r="PG8" s="61"/>
      <c r="PH8" s="61"/>
      <c r="PI8" s="61"/>
      <c r="PJ8" s="61"/>
      <c r="PK8" s="61"/>
      <c r="PL8" s="61"/>
      <c r="PM8" s="61"/>
      <c r="PN8" s="61"/>
      <c r="PO8" s="61"/>
      <c r="PP8" s="61"/>
      <c r="PQ8" s="61"/>
      <c r="PR8" s="61"/>
      <c r="PS8" s="61"/>
      <c r="PT8" s="61"/>
      <c r="PU8" s="61"/>
      <c r="PV8" s="61"/>
      <c r="PW8" s="61"/>
      <c r="PX8" s="61"/>
      <c r="PY8" s="61"/>
      <c r="PZ8" s="61"/>
      <c r="QA8" s="61"/>
      <c r="QB8" s="61"/>
      <c r="QC8" s="61"/>
      <c r="QD8" s="61"/>
      <c r="QE8" s="61"/>
      <c r="QF8" s="61"/>
      <c r="QG8" s="61"/>
      <c r="QH8" s="61"/>
      <c r="QI8" s="61"/>
      <c r="QJ8" s="61"/>
      <c r="QK8" s="61"/>
      <c r="QL8" s="61"/>
      <c r="QM8" s="61"/>
      <c r="QN8" s="61"/>
      <c r="QO8" s="61"/>
      <c r="QP8" s="61"/>
      <c r="QQ8" s="61"/>
      <c r="QR8" s="61"/>
      <c r="QS8" s="61"/>
      <c r="QT8" s="61"/>
      <c r="QU8" s="61"/>
      <c r="QV8" s="61"/>
      <c r="QW8" s="61"/>
      <c r="QX8" s="61"/>
      <c r="QY8" s="61"/>
      <c r="QZ8" s="61"/>
      <c r="RA8" s="61"/>
      <c r="RB8" s="61"/>
      <c r="RC8" s="61"/>
      <c r="RD8" s="61"/>
      <c r="RE8" s="61"/>
      <c r="RF8" s="61"/>
      <c r="RG8" s="61"/>
      <c r="RH8" s="61"/>
      <c r="RI8" s="61"/>
      <c r="RJ8" s="61"/>
      <c r="RK8" s="61"/>
      <c r="RL8" s="61"/>
      <c r="RM8" s="61"/>
      <c r="RN8" s="61"/>
      <c r="RO8" s="61"/>
      <c r="RP8" s="61"/>
      <c r="RQ8" s="61"/>
      <c r="RR8" s="61"/>
      <c r="RS8" s="61"/>
      <c r="RT8" s="61"/>
      <c r="RU8" s="61"/>
      <c r="RV8" s="61"/>
      <c r="RW8" s="61"/>
      <c r="RX8" s="61"/>
      <c r="RY8" s="61"/>
      <c r="RZ8" s="61"/>
      <c r="SA8" s="61"/>
      <c r="SB8" s="61"/>
      <c r="SC8" s="61"/>
      <c r="SD8" s="61"/>
      <c r="SE8" s="61"/>
      <c r="SF8" s="61"/>
      <c r="SG8" s="61"/>
      <c r="SH8" s="61"/>
      <c r="SI8" s="61"/>
      <c r="SJ8" s="61"/>
      <c r="SK8" s="61"/>
      <c r="SL8" s="61"/>
      <c r="SM8" s="61"/>
      <c r="SN8" s="61"/>
      <c r="SO8" s="61"/>
      <c r="SP8" s="61"/>
      <c r="SQ8" s="61"/>
      <c r="SR8" s="61"/>
      <c r="SS8" s="61"/>
      <c r="ST8" s="61"/>
      <c r="SU8" s="61"/>
      <c r="SV8" s="61"/>
      <c r="SW8" s="61"/>
      <c r="SX8" s="61"/>
      <c r="SY8" s="61"/>
      <c r="SZ8" s="61"/>
      <c r="TA8" s="61"/>
      <c r="TB8" s="61"/>
      <c r="TC8" s="61"/>
      <c r="TD8" s="61"/>
      <c r="TE8" s="61"/>
      <c r="TF8" s="61"/>
      <c r="TG8" s="61"/>
      <c r="TH8" s="61"/>
      <c r="TI8" s="61"/>
      <c r="TJ8" s="61"/>
      <c r="TK8" s="61"/>
      <c r="TL8" s="61"/>
      <c r="TM8" s="61"/>
      <c r="TN8" s="61"/>
      <c r="TO8" s="61"/>
      <c r="TP8" s="61"/>
      <c r="TQ8" s="61"/>
      <c r="TR8" s="61"/>
      <c r="TS8" s="61"/>
      <c r="TT8" s="61"/>
      <c r="TU8" s="61"/>
      <c r="TV8" s="61"/>
      <c r="TW8" s="61"/>
      <c r="TX8" s="61"/>
      <c r="TY8" s="61"/>
      <c r="TZ8" s="61"/>
      <c r="UA8" s="61"/>
      <c r="UB8" s="61"/>
      <c r="UC8" s="61"/>
      <c r="UD8" s="61"/>
      <c r="UE8" s="61"/>
      <c r="UF8" s="61"/>
      <c r="UG8" s="61"/>
      <c r="UH8" s="61"/>
      <c r="UI8" s="61"/>
      <c r="UJ8" s="61"/>
      <c r="UK8" s="61"/>
      <c r="UL8" s="61"/>
      <c r="UM8" s="61"/>
      <c r="UN8" s="61"/>
      <c r="UO8" s="61"/>
      <c r="UP8" s="61"/>
      <c r="UQ8" s="61"/>
      <c r="UR8" s="61"/>
      <c r="US8" s="61"/>
      <c r="UT8" s="61"/>
      <c r="UU8" s="61"/>
      <c r="UV8" s="61"/>
      <c r="UW8" s="61"/>
      <c r="UX8" s="61"/>
      <c r="UY8" s="61"/>
      <c r="UZ8" s="61"/>
      <c r="VA8" s="61"/>
      <c r="VB8" s="61"/>
      <c r="VC8" s="61"/>
      <c r="VD8" s="61"/>
      <c r="VE8" s="61"/>
      <c r="VF8" s="61"/>
      <c r="VG8" s="61"/>
      <c r="VH8" s="61"/>
      <c r="VI8" s="61"/>
      <c r="VJ8" s="61"/>
      <c r="VK8" s="61"/>
      <c r="VL8" s="61"/>
      <c r="VM8" s="61"/>
      <c r="VN8" s="61"/>
      <c r="VO8" s="61"/>
      <c r="VP8" s="61"/>
      <c r="VQ8" s="61"/>
      <c r="VR8" s="61"/>
      <c r="VS8" s="61"/>
      <c r="VT8" s="61"/>
      <c r="VU8" s="61"/>
      <c r="VV8" s="61"/>
      <c r="VW8" s="61"/>
      <c r="VX8" s="61"/>
      <c r="VY8" s="61"/>
      <c r="VZ8" s="61"/>
      <c r="WA8" s="61"/>
      <c r="WB8" s="61"/>
      <c r="WC8" s="61"/>
      <c r="WD8" s="61"/>
      <c r="WE8" s="61"/>
      <c r="WF8" s="61"/>
      <c r="WG8" s="61"/>
      <c r="WH8" s="61"/>
      <c r="WI8" s="61"/>
      <c r="WJ8" s="61"/>
      <c r="WK8" s="61"/>
      <c r="WL8" s="61"/>
      <c r="WM8" s="61"/>
      <c r="WN8" s="61"/>
      <c r="WO8" s="61"/>
      <c r="WP8" s="61"/>
      <c r="WQ8" s="61"/>
      <c r="WR8" s="61"/>
      <c r="WS8" s="61"/>
      <c r="WT8" s="61"/>
      <c r="WU8" s="61"/>
      <c r="WV8" s="61"/>
      <c r="WW8" s="61"/>
      <c r="WX8" s="61"/>
      <c r="WY8" s="61"/>
      <c r="WZ8" s="61"/>
      <c r="XA8" s="61"/>
      <c r="XB8" s="61"/>
    </row>
    <row r="9" spans="1:626" s="61" customFormat="1" x14ac:dyDescent="0.25">
      <c r="A9" s="66">
        <v>1</v>
      </c>
      <c r="B9" s="89"/>
      <c r="C9" s="94"/>
      <c r="D9" s="90"/>
      <c r="E9" s="91"/>
      <c r="F9" s="92"/>
      <c r="G9" s="32"/>
      <c r="H9" s="7">
        <f>F9*G9</f>
        <v>0</v>
      </c>
      <c r="I9" s="50">
        <f>IFERROR(H9/$C$5,0)</f>
        <v>0</v>
      </c>
      <c r="J9" s="60"/>
    </row>
    <row r="10" spans="1:626" s="61" customFormat="1" x14ac:dyDescent="0.25">
      <c r="A10" s="66">
        <v>2</v>
      </c>
      <c r="B10" s="33"/>
      <c r="C10" s="93"/>
      <c r="D10" s="90"/>
      <c r="E10" s="31"/>
      <c r="F10" s="92"/>
      <c r="G10" s="32"/>
      <c r="H10" s="7">
        <f t="shared" ref="H10:H38" si="0">F10*G10</f>
        <v>0</v>
      </c>
      <c r="I10" s="50">
        <f>IFERROR(H10/$C$5,0)</f>
        <v>0</v>
      </c>
      <c r="J10" s="60"/>
    </row>
    <row r="11" spans="1:626" s="61" customFormat="1" x14ac:dyDescent="0.25">
      <c r="A11" s="66">
        <v>3</v>
      </c>
      <c r="B11" s="33"/>
      <c r="C11" s="93"/>
      <c r="D11" s="90"/>
      <c r="E11" s="31"/>
      <c r="F11" s="92"/>
      <c r="G11" s="32"/>
      <c r="H11" s="7">
        <f t="shared" si="0"/>
        <v>0</v>
      </c>
      <c r="I11" s="50">
        <f t="shared" ref="I11:I38" si="1">IFERROR(H11/$C$5,0)</f>
        <v>0</v>
      </c>
      <c r="J11" s="60"/>
    </row>
    <row r="12" spans="1:626" s="61" customFormat="1" x14ac:dyDescent="0.25">
      <c r="A12" s="66">
        <v>4</v>
      </c>
      <c r="B12" s="93"/>
      <c r="C12" s="94"/>
      <c r="D12" s="90"/>
      <c r="E12" s="31"/>
      <c r="F12" s="92"/>
      <c r="G12" s="32"/>
      <c r="H12" s="7">
        <f t="shared" si="0"/>
        <v>0</v>
      </c>
      <c r="I12" s="50">
        <f t="shared" si="1"/>
        <v>0</v>
      </c>
      <c r="J12" s="60"/>
    </row>
    <row r="13" spans="1:626" s="61" customFormat="1" x14ac:dyDescent="0.25">
      <c r="A13" s="66">
        <v>5</v>
      </c>
      <c r="B13" s="33"/>
      <c r="C13" s="93"/>
      <c r="D13" s="90"/>
      <c r="E13" s="31"/>
      <c r="F13" s="92"/>
      <c r="G13" s="32"/>
      <c r="H13" s="7">
        <f t="shared" si="0"/>
        <v>0</v>
      </c>
      <c r="I13" s="50">
        <f t="shared" si="1"/>
        <v>0</v>
      </c>
      <c r="J13" s="60"/>
    </row>
    <row r="14" spans="1:626" s="61" customFormat="1" ht="12.5" x14ac:dyDescent="0.25">
      <c r="A14" s="66">
        <v>6</v>
      </c>
      <c r="B14" s="33"/>
      <c r="C14" s="116"/>
      <c r="D14" s="90"/>
      <c r="E14" s="31"/>
      <c r="F14" s="92"/>
      <c r="G14" s="32"/>
      <c r="H14" s="7">
        <f t="shared" si="0"/>
        <v>0</v>
      </c>
      <c r="I14" s="50">
        <f t="shared" si="1"/>
        <v>0</v>
      </c>
      <c r="J14" s="60"/>
    </row>
    <row r="15" spans="1:626" s="61" customFormat="1" ht="12.5" x14ac:dyDescent="0.25">
      <c r="A15" s="66">
        <v>7</v>
      </c>
      <c r="B15" s="89"/>
      <c r="C15" s="81"/>
      <c r="D15" s="90"/>
      <c r="E15" s="31"/>
      <c r="F15" s="32"/>
      <c r="G15" s="32"/>
      <c r="H15" s="7">
        <f t="shared" si="0"/>
        <v>0</v>
      </c>
      <c r="I15" s="50">
        <f t="shared" si="1"/>
        <v>0</v>
      </c>
      <c r="J15" s="60"/>
    </row>
    <row r="16" spans="1:626" s="61" customFormat="1" x14ac:dyDescent="0.25">
      <c r="A16" s="66">
        <v>8</v>
      </c>
      <c r="B16" s="33"/>
      <c r="C16" s="34"/>
      <c r="D16" s="90"/>
      <c r="E16" s="31"/>
      <c r="F16" s="32"/>
      <c r="G16" s="32"/>
      <c r="H16" s="7">
        <f t="shared" si="0"/>
        <v>0</v>
      </c>
      <c r="I16" s="50">
        <f t="shared" si="1"/>
        <v>0</v>
      </c>
      <c r="J16" s="60"/>
    </row>
    <row r="17" spans="1:10" s="61" customFormat="1" ht="12.5" x14ac:dyDescent="0.25">
      <c r="A17" s="66">
        <v>9</v>
      </c>
      <c r="B17" s="33"/>
      <c r="C17" s="116"/>
      <c r="D17" s="90"/>
      <c r="E17" s="31"/>
      <c r="F17" s="92"/>
      <c r="G17" s="32"/>
      <c r="H17" s="7">
        <f t="shared" si="0"/>
        <v>0</v>
      </c>
      <c r="I17" s="50">
        <f t="shared" si="1"/>
        <v>0</v>
      </c>
      <c r="J17" s="60"/>
    </row>
    <row r="18" spans="1:10" s="61" customFormat="1" ht="12.5" x14ac:dyDescent="0.25">
      <c r="A18" s="66">
        <v>10</v>
      </c>
      <c r="B18" s="33"/>
      <c r="C18" s="81"/>
      <c r="D18" s="90"/>
      <c r="E18" s="31"/>
      <c r="F18" s="32"/>
      <c r="G18" s="32"/>
      <c r="H18" s="7">
        <f t="shared" si="0"/>
        <v>0</v>
      </c>
      <c r="I18" s="50">
        <f t="shared" si="1"/>
        <v>0</v>
      </c>
      <c r="J18" s="60"/>
    </row>
    <row r="19" spans="1:10" s="61" customFormat="1" x14ac:dyDescent="0.25">
      <c r="A19" s="66">
        <v>11</v>
      </c>
      <c r="B19" s="33"/>
      <c r="C19" s="34"/>
      <c r="D19" s="90"/>
      <c r="E19" s="31"/>
      <c r="F19" s="32"/>
      <c r="G19" s="32"/>
      <c r="H19" s="7">
        <f t="shared" si="0"/>
        <v>0</v>
      </c>
      <c r="I19" s="50">
        <f t="shared" si="1"/>
        <v>0</v>
      </c>
      <c r="J19" s="60"/>
    </row>
    <row r="20" spans="1:10" s="61" customFormat="1" x14ac:dyDescent="0.25">
      <c r="A20" s="66">
        <v>12</v>
      </c>
      <c r="B20" s="33"/>
      <c r="C20" s="34"/>
      <c r="D20" s="90"/>
      <c r="E20" s="31"/>
      <c r="F20" s="32"/>
      <c r="G20" s="32"/>
      <c r="H20" s="7">
        <f t="shared" si="0"/>
        <v>0</v>
      </c>
      <c r="I20" s="50">
        <f t="shared" si="1"/>
        <v>0</v>
      </c>
      <c r="J20" s="60"/>
    </row>
    <row r="21" spans="1:10" s="61" customFormat="1" x14ac:dyDescent="0.25">
      <c r="A21" s="66">
        <v>13</v>
      </c>
      <c r="B21" s="33"/>
      <c r="C21" s="34"/>
      <c r="D21" s="90"/>
      <c r="E21" s="31"/>
      <c r="F21" s="32"/>
      <c r="G21" s="32"/>
      <c r="H21" s="7">
        <f t="shared" si="0"/>
        <v>0</v>
      </c>
      <c r="I21" s="50">
        <f>IFERROR(H21/$C$5,0)</f>
        <v>0</v>
      </c>
      <c r="J21" s="60"/>
    </row>
    <row r="22" spans="1:10" s="61" customFormat="1" x14ac:dyDescent="0.25">
      <c r="A22" s="66">
        <v>14</v>
      </c>
      <c r="B22" s="33"/>
      <c r="C22" s="34"/>
      <c r="D22" s="90"/>
      <c r="E22" s="31"/>
      <c r="F22" s="32"/>
      <c r="G22" s="32"/>
      <c r="H22" s="7">
        <f t="shared" si="0"/>
        <v>0</v>
      </c>
      <c r="I22" s="50">
        <f t="shared" si="1"/>
        <v>0</v>
      </c>
      <c r="J22" s="60"/>
    </row>
    <row r="23" spans="1:10" s="61" customFormat="1" x14ac:dyDescent="0.25">
      <c r="A23" s="66">
        <v>15</v>
      </c>
      <c r="B23" s="33"/>
      <c r="C23" s="34"/>
      <c r="D23" s="90"/>
      <c r="E23" s="31"/>
      <c r="F23" s="32"/>
      <c r="G23" s="32"/>
      <c r="H23" s="7">
        <f t="shared" si="0"/>
        <v>0</v>
      </c>
      <c r="I23" s="50">
        <f t="shared" si="1"/>
        <v>0</v>
      </c>
      <c r="J23" s="60"/>
    </row>
    <row r="24" spans="1:10" s="61" customFormat="1" x14ac:dyDescent="0.25">
      <c r="A24" s="66">
        <v>16</v>
      </c>
      <c r="B24" s="33"/>
      <c r="C24" s="34"/>
      <c r="D24" s="90"/>
      <c r="E24" s="31"/>
      <c r="F24" s="32"/>
      <c r="G24" s="32"/>
      <c r="H24" s="7">
        <f t="shared" si="0"/>
        <v>0</v>
      </c>
      <c r="I24" s="50">
        <f t="shared" si="1"/>
        <v>0</v>
      </c>
      <c r="J24" s="60"/>
    </row>
    <row r="25" spans="1:10" s="61" customFormat="1" x14ac:dyDescent="0.25">
      <c r="A25" s="66">
        <v>17</v>
      </c>
      <c r="B25" s="33"/>
      <c r="C25" s="34"/>
      <c r="D25" s="90"/>
      <c r="E25" s="31"/>
      <c r="F25" s="32"/>
      <c r="G25" s="32"/>
      <c r="H25" s="7">
        <f t="shared" si="0"/>
        <v>0</v>
      </c>
      <c r="I25" s="50">
        <f t="shared" si="1"/>
        <v>0</v>
      </c>
      <c r="J25" s="60"/>
    </row>
    <row r="26" spans="1:10" s="61" customFormat="1" x14ac:dyDescent="0.25">
      <c r="A26" s="66">
        <v>18</v>
      </c>
      <c r="B26" s="33"/>
      <c r="C26" s="34"/>
      <c r="D26" s="90"/>
      <c r="E26" s="31"/>
      <c r="F26" s="32"/>
      <c r="G26" s="32"/>
      <c r="H26" s="7">
        <f t="shared" si="0"/>
        <v>0</v>
      </c>
      <c r="I26" s="50">
        <f t="shared" si="1"/>
        <v>0</v>
      </c>
      <c r="J26" s="60"/>
    </row>
    <row r="27" spans="1:10" s="61" customFormat="1" x14ac:dyDescent="0.25">
      <c r="A27" s="66">
        <v>19</v>
      </c>
      <c r="B27" s="33"/>
      <c r="C27" s="34"/>
      <c r="D27" s="90"/>
      <c r="E27" s="31"/>
      <c r="F27" s="32"/>
      <c r="G27" s="32"/>
      <c r="H27" s="7">
        <f t="shared" si="0"/>
        <v>0</v>
      </c>
      <c r="I27" s="50">
        <f t="shared" si="1"/>
        <v>0</v>
      </c>
      <c r="J27" s="60"/>
    </row>
    <row r="28" spans="1:10" s="61" customFormat="1" x14ac:dyDescent="0.25">
      <c r="A28" s="66">
        <v>20</v>
      </c>
      <c r="B28" s="33"/>
      <c r="C28" s="34"/>
      <c r="D28" s="90"/>
      <c r="E28" s="31"/>
      <c r="F28" s="32"/>
      <c r="G28" s="32"/>
      <c r="H28" s="7">
        <f t="shared" si="0"/>
        <v>0</v>
      </c>
      <c r="I28" s="50">
        <f t="shared" si="1"/>
        <v>0</v>
      </c>
      <c r="J28" s="60"/>
    </row>
    <row r="29" spans="1:10" s="61" customFormat="1" x14ac:dyDescent="0.25">
      <c r="A29" s="66">
        <v>21</v>
      </c>
      <c r="B29" s="33"/>
      <c r="C29" s="34"/>
      <c r="D29" s="90"/>
      <c r="E29" s="31"/>
      <c r="F29" s="32"/>
      <c r="G29" s="32"/>
      <c r="H29" s="7">
        <f t="shared" si="0"/>
        <v>0</v>
      </c>
      <c r="I29" s="50">
        <f t="shared" si="1"/>
        <v>0</v>
      </c>
      <c r="J29" s="60"/>
    </row>
    <row r="30" spans="1:10" s="61" customFormat="1" x14ac:dyDescent="0.25">
      <c r="A30" s="66">
        <v>22</v>
      </c>
      <c r="B30" s="33"/>
      <c r="C30" s="34"/>
      <c r="D30" s="90"/>
      <c r="E30" s="31"/>
      <c r="F30" s="32"/>
      <c r="G30" s="32"/>
      <c r="H30" s="7">
        <f t="shared" si="0"/>
        <v>0</v>
      </c>
      <c r="I30" s="50">
        <f t="shared" si="1"/>
        <v>0</v>
      </c>
      <c r="J30" s="60"/>
    </row>
    <row r="31" spans="1:10" s="61" customFormat="1" x14ac:dyDescent="0.25">
      <c r="A31" s="66">
        <v>23</v>
      </c>
      <c r="B31" s="33"/>
      <c r="C31" s="34"/>
      <c r="D31" s="90"/>
      <c r="E31" s="31"/>
      <c r="F31" s="32"/>
      <c r="G31" s="32"/>
      <c r="H31" s="7">
        <f t="shared" si="0"/>
        <v>0</v>
      </c>
      <c r="I31" s="50">
        <f t="shared" si="1"/>
        <v>0</v>
      </c>
      <c r="J31" s="60"/>
    </row>
    <row r="32" spans="1:10" s="61" customFormat="1" x14ac:dyDescent="0.25">
      <c r="A32" s="66">
        <v>24</v>
      </c>
      <c r="B32" s="33"/>
      <c r="C32" s="34"/>
      <c r="D32" s="90"/>
      <c r="E32" s="31"/>
      <c r="F32" s="32"/>
      <c r="G32" s="32"/>
      <c r="H32" s="7">
        <f t="shared" si="0"/>
        <v>0</v>
      </c>
      <c r="I32" s="50">
        <f t="shared" si="1"/>
        <v>0</v>
      </c>
      <c r="J32" s="60"/>
    </row>
    <row r="33" spans="1:10" s="61" customFormat="1" x14ac:dyDescent="0.25">
      <c r="A33" s="66">
        <v>25</v>
      </c>
      <c r="B33" s="33"/>
      <c r="C33" s="34"/>
      <c r="D33" s="90"/>
      <c r="E33" s="31"/>
      <c r="F33" s="32"/>
      <c r="G33" s="32"/>
      <c r="H33" s="7">
        <f t="shared" si="0"/>
        <v>0</v>
      </c>
      <c r="I33" s="50">
        <f t="shared" si="1"/>
        <v>0</v>
      </c>
      <c r="J33" s="60"/>
    </row>
    <row r="34" spans="1:10" s="61" customFormat="1" x14ac:dyDescent="0.25">
      <c r="A34" s="66">
        <v>26</v>
      </c>
      <c r="B34" s="33"/>
      <c r="C34" s="34"/>
      <c r="D34" s="90"/>
      <c r="E34" s="31"/>
      <c r="F34" s="32"/>
      <c r="G34" s="32"/>
      <c r="H34" s="7">
        <f t="shared" si="0"/>
        <v>0</v>
      </c>
      <c r="I34" s="50">
        <f t="shared" si="1"/>
        <v>0</v>
      </c>
      <c r="J34" s="60"/>
    </row>
    <row r="35" spans="1:10" s="61" customFormat="1" x14ac:dyDescent="0.25">
      <c r="A35" s="66">
        <v>27</v>
      </c>
      <c r="B35" s="33"/>
      <c r="C35" s="34"/>
      <c r="D35" s="90"/>
      <c r="E35" s="31"/>
      <c r="F35" s="32"/>
      <c r="G35" s="32"/>
      <c r="H35" s="7">
        <f t="shared" si="0"/>
        <v>0</v>
      </c>
      <c r="I35" s="50">
        <f t="shared" si="1"/>
        <v>0</v>
      </c>
      <c r="J35" s="60"/>
    </row>
    <row r="36" spans="1:10" s="61" customFormat="1" x14ac:dyDescent="0.25">
      <c r="A36" s="66">
        <v>28</v>
      </c>
      <c r="B36" s="33"/>
      <c r="C36" s="34"/>
      <c r="D36" s="90"/>
      <c r="E36" s="31"/>
      <c r="F36" s="32"/>
      <c r="G36" s="32"/>
      <c r="H36" s="7">
        <f t="shared" si="0"/>
        <v>0</v>
      </c>
      <c r="I36" s="50">
        <f t="shared" si="1"/>
        <v>0</v>
      </c>
      <c r="J36" s="60"/>
    </row>
    <row r="37" spans="1:10" s="61" customFormat="1" x14ac:dyDescent="0.25">
      <c r="A37" s="66">
        <v>29</v>
      </c>
      <c r="B37" s="33"/>
      <c r="C37" s="34"/>
      <c r="D37" s="90"/>
      <c r="E37" s="31"/>
      <c r="F37" s="32"/>
      <c r="G37" s="32"/>
      <c r="H37" s="7">
        <f t="shared" si="0"/>
        <v>0</v>
      </c>
      <c r="I37" s="50">
        <f t="shared" si="1"/>
        <v>0</v>
      </c>
      <c r="J37" s="60"/>
    </row>
    <row r="38" spans="1:10" s="61" customFormat="1" x14ac:dyDescent="0.25">
      <c r="A38" s="66">
        <v>30</v>
      </c>
      <c r="B38" s="33"/>
      <c r="C38" s="34"/>
      <c r="D38" s="90"/>
      <c r="E38" s="31"/>
      <c r="F38" s="32"/>
      <c r="G38" s="32"/>
      <c r="H38" s="7">
        <f t="shared" si="0"/>
        <v>0</v>
      </c>
      <c r="I38" s="50">
        <f t="shared" si="1"/>
        <v>0</v>
      </c>
      <c r="J38" s="60"/>
    </row>
    <row r="39" spans="1:10" s="68" customFormat="1" x14ac:dyDescent="0.35">
      <c r="A39" s="67" t="s">
        <v>4</v>
      </c>
      <c r="B39" s="67"/>
      <c r="C39" s="67"/>
      <c r="D39" s="67"/>
      <c r="E39" s="67"/>
      <c r="F39" s="53"/>
      <c r="G39" s="53"/>
      <c r="H39" s="53">
        <f>SUM(H9:H38)</f>
        <v>0</v>
      </c>
      <c r="I39" s="53">
        <f>SUM(I9:I38)</f>
        <v>0</v>
      </c>
      <c r="J39" s="60"/>
    </row>
  </sheetData>
  <sheetProtection formatCells="0" formatColumns="0" formatRows="0" insertColumns="0" insertRows="0"/>
  <dataConsolidate/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Lists!$D$4:$D$18</xm:f>
          </x14:formula1>
          <xm:sqref>E9:E38</xm:sqref>
        </x14:dataValidation>
        <x14:dataValidation type="list" allowBlank="1" showInputMessage="1" showErrorMessage="1">
          <x14:formula1>
            <xm:f>Lists!$B$6:$B$10</xm:f>
          </x14:formula1>
          <xm:sqref>D9:D38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XD85"/>
  <sheetViews>
    <sheetView tabSelected="1" zoomScale="64" zoomScaleNormal="110" zoomScalePageLayoutView="110" workbookViewId="0">
      <selection activeCell="L43" sqref="L43"/>
    </sheetView>
  </sheetViews>
  <sheetFormatPr defaultColWidth="8.6328125" defaultRowHeight="11.5" x14ac:dyDescent="0.35"/>
  <cols>
    <col min="1" max="1" width="3.36328125" style="69" customWidth="1"/>
    <col min="2" max="2" width="22.1796875" style="69" customWidth="1"/>
    <col min="3" max="3" width="35.81640625" style="69" customWidth="1"/>
    <col min="4" max="4" width="25.453125" style="69" customWidth="1"/>
    <col min="5" max="5" width="16.453125" style="69" customWidth="1"/>
    <col min="6" max="6" width="12.6328125" style="70" customWidth="1"/>
    <col min="7" max="7" width="11.81640625" style="69" bestFit="1" customWidth="1"/>
    <col min="8" max="8" width="10.453125" style="69" customWidth="1"/>
    <col min="9" max="10" width="16.453125" style="69" customWidth="1"/>
    <col min="11" max="11" width="15.81640625" style="69" customWidth="1"/>
    <col min="12" max="16384" width="8.6328125" style="69"/>
  </cols>
  <sheetData>
    <row r="1" spans="1:628" s="4" customFormat="1" ht="20" x14ac:dyDescent="0.25">
      <c r="A1" s="140" t="s">
        <v>35</v>
      </c>
      <c r="B1" s="141"/>
      <c r="C1" s="141"/>
      <c r="D1" s="141"/>
      <c r="E1" s="141"/>
      <c r="F1" s="142"/>
      <c r="G1" s="142"/>
      <c r="H1" s="142"/>
      <c r="I1" s="142"/>
      <c r="J1" s="142"/>
      <c r="K1" s="60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  <c r="IW1" s="61"/>
      <c r="IX1" s="61"/>
      <c r="IY1" s="61"/>
      <c r="IZ1" s="61"/>
      <c r="JA1" s="61"/>
      <c r="JB1" s="61"/>
      <c r="JC1" s="61"/>
      <c r="JD1" s="61"/>
      <c r="JE1" s="61"/>
      <c r="JF1" s="61"/>
      <c r="JG1" s="61"/>
      <c r="JH1" s="61"/>
      <c r="JI1" s="61"/>
      <c r="JJ1" s="61"/>
      <c r="JK1" s="61"/>
      <c r="JL1" s="61"/>
      <c r="JM1" s="61"/>
      <c r="JN1" s="61"/>
      <c r="JO1" s="61"/>
      <c r="JP1" s="61"/>
      <c r="JQ1" s="61"/>
      <c r="JR1" s="61"/>
      <c r="JS1" s="61"/>
      <c r="JT1" s="61"/>
      <c r="JU1" s="61"/>
      <c r="JV1" s="61"/>
      <c r="JW1" s="61"/>
      <c r="JX1" s="61"/>
      <c r="JY1" s="61"/>
      <c r="JZ1" s="61"/>
      <c r="KA1" s="61"/>
      <c r="KB1" s="61"/>
      <c r="KC1" s="61"/>
      <c r="KD1" s="61"/>
      <c r="KE1" s="61"/>
      <c r="KF1" s="61"/>
      <c r="KG1" s="61"/>
      <c r="KH1" s="61"/>
      <c r="KI1" s="61"/>
      <c r="KJ1" s="61"/>
      <c r="KK1" s="61"/>
      <c r="KL1" s="61"/>
      <c r="KM1" s="61"/>
      <c r="KN1" s="61"/>
      <c r="KO1" s="61"/>
      <c r="KP1" s="61"/>
      <c r="KQ1" s="61"/>
      <c r="KR1" s="61"/>
      <c r="KS1" s="61"/>
      <c r="KT1" s="61"/>
      <c r="KU1" s="61"/>
      <c r="KV1" s="61"/>
      <c r="KW1" s="61"/>
      <c r="KX1" s="61"/>
      <c r="KY1" s="61"/>
      <c r="KZ1" s="61"/>
      <c r="LA1" s="61"/>
      <c r="LB1" s="61"/>
      <c r="LC1" s="61"/>
      <c r="LD1" s="61"/>
      <c r="LE1" s="61"/>
      <c r="LF1" s="61"/>
      <c r="LG1" s="61"/>
      <c r="LH1" s="61"/>
      <c r="LI1" s="61"/>
      <c r="LJ1" s="61"/>
      <c r="LK1" s="61"/>
      <c r="LL1" s="61"/>
      <c r="LM1" s="61"/>
      <c r="LN1" s="61"/>
      <c r="LO1" s="61"/>
      <c r="LP1" s="61"/>
      <c r="LQ1" s="61"/>
      <c r="LR1" s="61"/>
      <c r="LS1" s="61"/>
      <c r="LT1" s="61"/>
      <c r="LU1" s="61"/>
      <c r="LV1" s="61"/>
      <c r="LW1" s="61"/>
      <c r="LX1" s="61"/>
      <c r="LY1" s="61"/>
      <c r="LZ1" s="61"/>
      <c r="MA1" s="61"/>
      <c r="MB1" s="61"/>
      <c r="MC1" s="61"/>
      <c r="MD1" s="61"/>
      <c r="ME1" s="61"/>
      <c r="MF1" s="61"/>
      <c r="MG1" s="61"/>
      <c r="MH1" s="61"/>
      <c r="MI1" s="61"/>
      <c r="MJ1" s="61"/>
      <c r="MK1" s="61"/>
      <c r="ML1" s="61"/>
      <c r="MM1" s="61"/>
      <c r="MN1" s="61"/>
      <c r="MO1" s="61"/>
      <c r="MP1" s="61"/>
      <c r="MQ1" s="61"/>
      <c r="MR1" s="61"/>
      <c r="MS1" s="61"/>
      <c r="MT1" s="61"/>
      <c r="MU1" s="61"/>
      <c r="MV1" s="61"/>
      <c r="MW1" s="61"/>
      <c r="MX1" s="61"/>
      <c r="MY1" s="61"/>
      <c r="MZ1" s="61"/>
      <c r="NA1" s="61"/>
      <c r="NB1" s="61"/>
      <c r="NC1" s="61"/>
      <c r="ND1" s="61"/>
      <c r="NE1" s="61"/>
      <c r="NF1" s="61"/>
      <c r="NG1" s="61"/>
      <c r="NH1" s="61"/>
      <c r="NI1" s="61"/>
      <c r="NJ1" s="61"/>
      <c r="NK1" s="61"/>
      <c r="NL1" s="61"/>
      <c r="NM1" s="61"/>
      <c r="NN1" s="61"/>
      <c r="NO1" s="61"/>
      <c r="NP1" s="61"/>
      <c r="NQ1" s="61"/>
      <c r="NR1" s="61"/>
      <c r="NS1" s="61"/>
      <c r="NT1" s="61"/>
      <c r="NU1" s="61"/>
      <c r="NV1" s="61"/>
      <c r="NW1" s="61"/>
      <c r="NX1" s="61"/>
      <c r="NY1" s="61"/>
      <c r="NZ1" s="61"/>
      <c r="OA1" s="61"/>
      <c r="OB1" s="61"/>
      <c r="OC1" s="61"/>
      <c r="OD1" s="61"/>
      <c r="OE1" s="61"/>
      <c r="OF1" s="61"/>
      <c r="OG1" s="61"/>
      <c r="OH1" s="61"/>
      <c r="OI1" s="61"/>
      <c r="OJ1" s="61"/>
      <c r="OK1" s="61"/>
      <c r="OL1" s="61"/>
      <c r="OM1" s="61"/>
      <c r="ON1" s="61"/>
      <c r="OO1" s="61"/>
      <c r="OP1" s="61"/>
      <c r="OQ1" s="61"/>
      <c r="OR1" s="61"/>
      <c r="OS1" s="61"/>
      <c r="OT1" s="61"/>
      <c r="OU1" s="61"/>
      <c r="OV1" s="61"/>
      <c r="OW1" s="61"/>
      <c r="OX1" s="61"/>
      <c r="OY1" s="61"/>
      <c r="OZ1" s="61"/>
      <c r="PA1" s="61"/>
      <c r="PB1" s="61"/>
      <c r="PC1" s="61"/>
      <c r="PD1" s="61"/>
      <c r="PE1" s="61"/>
      <c r="PF1" s="61"/>
      <c r="PG1" s="61"/>
      <c r="PH1" s="61"/>
      <c r="PI1" s="61"/>
      <c r="PJ1" s="61"/>
      <c r="PK1" s="61"/>
      <c r="PL1" s="61"/>
      <c r="PM1" s="61"/>
      <c r="PN1" s="61"/>
      <c r="PO1" s="61"/>
      <c r="PP1" s="61"/>
      <c r="PQ1" s="61"/>
      <c r="PR1" s="61"/>
      <c r="PS1" s="61"/>
      <c r="PT1" s="61"/>
      <c r="PU1" s="61"/>
      <c r="PV1" s="61"/>
      <c r="PW1" s="61"/>
      <c r="PX1" s="61"/>
      <c r="PY1" s="61"/>
      <c r="PZ1" s="61"/>
      <c r="QA1" s="61"/>
      <c r="QB1" s="61"/>
      <c r="QC1" s="61"/>
      <c r="QD1" s="61"/>
      <c r="QE1" s="61"/>
      <c r="QF1" s="61"/>
      <c r="QG1" s="61"/>
      <c r="QH1" s="61"/>
      <c r="QI1" s="61"/>
      <c r="QJ1" s="61"/>
      <c r="QK1" s="61"/>
      <c r="QL1" s="61"/>
      <c r="QM1" s="61"/>
      <c r="QN1" s="61"/>
      <c r="QO1" s="61"/>
      <c r="QP1" s="61"/>
      <c r="QQ1" s="61"/>
      <c r="QR1" s="61"/>
      <c r="QS1" s="61"/>
      <c r="QT1" s="61"/>
      <c r="QU1" s="61"/>
      <c r="QV1" s="61"/>
      <c r="QW1" s="61"/>
      <c r="QX1" s="61"/>
      <c r="QY1" s="61"/>
      <c r="QZ1" s="61"/>
      <c r="RA1" s="61"/>
      <c r="RB1" s="61"/>
      <c r="RC1" s="61"/>
      <c r="RD1" s="61"/>
      <c r="RE1" s="61"/>
      <c r="RF1" s="61"/>
      <c r="RG1" s="61"/>
      <c r="RH1" s="61"/>
      <c r="RI1" s="61"/>
      <c r="RJ1" s="61"/>
      <c r="RK1" s="61"/>
      <c r="RL1" s="61"/>
      <c r="RM1" s="61"/>
      <c r="RN1" s="61"/>
      <c r="RO1" s="61"/>
      <c r="RP1" s="61"/>
      <c r="RQ1" s="61"/>
      <c r="RR1" s="61"/>
      <c r="RS1" s="61"/>
      <c r="RT1" s="61"/>
      <c r="RU1" s="61"/>
      <c r="RV1" s="61"/>
      <c r="RW1" s="61"/>
      <c r="RX1" s="61"/>
      <c r="RY1" s="61"/>
      <c r="RZ1" s="61"/>
      <c r="SA1" s="61"/>
      <c r="SB1" s="61"/>
      <c r="SC1" s="61"/>
      <c r="SD1" s="61"/>
      <c r="SE1" s="61"/>
      <c r="SF1" s="61"/>
      <c r="SG1" s="61"/>
      <c r="SH1" s="61"/>
      <c r="SI1" s="61"/>
      <c r="SJ1" s="61"/>
      <c r="SK1" s="61"/>
      <c r="SL1" s="61"/>
      <c r="SM1" s="61"/>
      <c r="SN1" s="61"/>
      <c r="SO1" s="61"/>
      <c r="SP1" s="61"/>
      <c r="SQ1" s="61"/>
      <c r="SR1" s="61"/>
      <c r="SS1" s="61"/>
      <c r="ST1" s="61"/>
      <c r="SU1" s="61"/>
      <c r="SV1" s="61"/>
      <c r="SW1" s="61"/>
      <c r="SX1" s="61"/>
      <c r="SY1" s="61"/>
      <c r="SZ1" s="61"/>
      <c r="TA1" s="61"/>
      <c r="TB1" s="61"/>
      <c r="TC1" s="61"/>
      <c r="TD1" s="61"/>
      <c r="TE1" s="61"/>
      <c r="TF1" s="61"/>
      <c r="TG1" s="61"/>
      <c r="TH1" s="61"/>
      <c r="TI1" s="61"/>
      <c r="TJ1" s="61"/>
      <c r="TK1" s="61"/>
      <c r="TL1" s="61"/>
      <c r="TM1" s="61"/>
      <c r="TN1" s="61"/>
      <c r="TO1" s="61"/>
      <c r="TP1" s="61"/>
      <c r="TQ1" s="61"/>
      <c r="TR1" s="61"/>
      <c r="TS1" s="61"/>
      <c r="TT1" s="61"/>
      <c r="TU1" s="61"/>
      <c r="TV1" s="61"/>
      <c r="TW1" s="61"/>
      <c r="TX1" s="61"/>
      <c r="TY1" s="61"/>
      <c r="TZ1" s="61"/>
      <c r="UA1" s="61"/>
      <c r="UB1" s="61"/>
      <c r="UC1" s="61"/>
      <c r="UD1" s="61"/>
      <c r="UE1" s="61"/>
      <c r="UF1" s="61"/>
      <c r="UG1" s="61"/>
      <c r="UH1" s="61"/>
      <c r="UI1" s="61"/>
      <c r="UJ1" s="61"/>
      <c r="UK1" s="61"/>
      <c r="UL1" s="61"/>
      <c r="UM1" s="61"/>
      <c r="UN1" s="61"/>
      <c r="UO1" s="61"/>
      <c r="UP1" s="61"/>
      <c r="UQ1" s="61"/>
      <c r="UR1" s="61"/>
      <c r="US1" s="61"/>
      <c r="UT1" s="61"/>
      <c r="UU1" s="61"/>
      <c r="UV1" s="61"/>
      <c r="UW1" s="61"/>
      <c r="UX1" s="61"/>
      <c r="UY1" s="61"/>
      <c r="UZ1" s="61"/>
      <c r="VA1" s="61"/>
      <c r="VB1" s="61"/>
      <c r="VC1" s="61"/>
      <c r="VD1" s="61"/>
      <c r="VE1" s="61"/>
      <c r="VF1" s="61"/>
      <c r="VG1" s="61"/>
      <c r="VH1" s="61"/>
      <c r="VI1" s="61"/>
      <c r="VJ1" s="61"/>
      <c r="VK1" s="61"/>
      <c r="VL1" s="61"/>
      <c r="VM1" s="61"/>
      <c r="VN1" s="61"/>
      <c r="VO1" s="61"/>
      <c r="VP1" s="61"/>
      <c r="VQ1" s="61"/>
      <c r="VR1" s="61"/>
      <c r="VS1" s="61"/>
      <c r="VT1" s="61"/>
      <c r="VU1" s="61"/>
      <c r="VV1" s="61"/>
      <c r="VW1" s="61"/>
      <c r="VX1" s="61"/>
      <c r="VY1" s="61"/>
      <c r="VZ1" s="61"/>
      <c r="WA1" s="61"/>
      <c r="WB1" s="61"/>
      <c r="WC1" s="61"/>
      <c r="WD1" s="61"/>
      <c r="WE1" s="61"/>
      <c r="WF1" s="61"/>
      <c r="WG1" s="61"/>
      <c r="WH1" s="61"/>
      <c r="WI1" s="61"/>
      <c r="WJ1" s="61"/>
      <c r="WK1" s="61"/>
      <c r="WL1" s="61"/>
      <c r="WM1" s="61"/>
      <c r="WN1" s="61"/>
      <c r="WO1" s="61"/>
      <c r="WP1" s="61"/>
      <c r="WQ1" s="61"/>
      <c r="WR1" s="61"/>
      <c r="WS1" s="61"/>
      <c r="WT1" s="61"/>
      <c r="WU1" s="61"/>
      <c r="WV1" s="61"/>
      <c r="WW1" s="61"/>
      <c r="WX1" s="61"/>
      <c r="WY1" s="61"/>
      <c r="WZ1" s="61"/>
      <c r="XA1" s="61"/>
      <c r="XB1" s="61"/>
      <c r="XC1" s="61"/>
      <c r="XD1" s="61"/>
    </row>
    <row r="2" spans="1:628" s="4" customFormat="1" ht="11.25" customHeight="1" x14ac:dyDescent="0.25">
      <c r="A2" s="37"/>
      <c r="B2" s="58"/>
      <c r="C2" s="58"/>
      <c r="D2" s="58"/>
      <c r="E2" s="58"/>
      <c r="F2" s="59"/>
      <c r="G2" s="59"/>
      <c r="H2" s="59"/>
      <c r="I2" s="59"/>
      <c r="J2" s="59"/>
      <c r="K2" s="60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  <c r="IW2" s="61"/>
      <c r="IX2" s="61"/>
      <c r="IY2" s="61"/>
      <c r="IZ2" s="61"/>
      <c r="JA2" s="61"/>
      <c r="JB2" s="61"/>
      <c r="JC2" s="61"/>
      <c r="JD2" s="61"/>
      <c r="JE2" s="61"/>
      <c r="JF2" s="61"/>
      <c r="JG2" s="61"/>
      <c r="JH2" s="61"/>
      <c r="JI2" s="61"/>
      <c r="JJ2" s="61"/>
      <c r="JK2" s="61"/>
      <c r="JL2" s="61"/>
      <c r="JM2" s="61"/>
      <c r="JN2" s="61"/>
      <c r="JO2" s="61"/>
      <c r="JP2" s="61"/>
      <c r="JQ2" s="61"/>
      <c r="JR2" s="61"/>
      <c r="JS2" s="61"/>
      <c r="JT2" s="61"/>
      <c r="JU2" s="61"/>
      <c r="JV2" s="61"/>
      <c r="JW2" s="61"/>
      <c r="JX2" s="61"/>
      <c r="JY2" s="61"/>
      <c r="JZ2" s="61"/>
      <c r="KA2" s="61"/>
      <c r="KB2" s="61"/>
      <c r="KC2" s="61"/>
      <c r="KD2" s="61"/>
      <c r="KE2" s="61"/>
      <c r="KF2" s="61"/>
      <c r="KG2" s="61"/>
      <c r="KH2" s="61"/>
      <c r="KI2" s="61"/>
      <c r="KJ2" s="61"/>
      <c r="KK2" s="61"/>
      <c r="KL2" s="61"/>
      <c r="KM2" s="61"/>
      <c r="KN2" s="61"/>
      <c r="KO2" s="61"/>
      <c r="KP2" s="61"/>
      <c r="KQ2" s="61"/>
      <c r="KR2" s="61"/>
      <c r="KS2" s="61"/>
      <c r="KT2" s="61"/>
      <c r="KU2" s="61"/>
      <c r="KV2" s="61"/>
      <c r="KW2" s="61"/>
      <c r="KX2" s="61"/>
      <c r="KY2" s="61"/>
      <c r="KZ2" s="61"/>
      <c r="LA2" s="61"/>
      <c r="LB2" s="61"/>
      <c r="LC2" s="61"/>
      <c r="LD2" s="61"/>
      <c r="LE2" s="61"/>
      <c r="LF2" s="61"/>
      <c r="LG2" s="61"/>
      <c r="LH2" s="61"/>
      <c r="LI2" s="61"/>
      <c r="LJ2" s="61"/>
      <c r="LK2" s="61"/>
      <c r="LL2" s="61"/>
      <c r="LM2" s="61"/>
      <c r="LN2" s="61"/>
      <c r="LO2" s="61"/>
      <c r="LP2" s="61"/>
      <c r="LQ2" s="61"/>
      <c r="LR2" s="61"/>
      <c r="LS2" s="61"/>
      <c r="LT2" s="61"/>
      <c r="LU2" s="61"/>
      <c r="LV2" s="61"/>
      <c r="LW2" s="61"/>
      <c r="LX2" s="61"/>
      <c r="LY2" s="61"/>
      <c r="LZ2" s="61"/>
      <c r="MA2" s="61"/>
      <c r="MB2" s="61"/>
      <c r="MC2" s="61"/>
      <c r="MD2" s="61"/>
      <c r="ME2" s="61"/>
      <c r="MF2" s="61"/>
      <c r="MG2" s="61"/>
      <c r="MH2" s="61"/>
      <c r="MI2" s="61"/>
      <c r="MJ2" s="61"/>
      <c r="MK2" s="61"/>
      <c r="ML2" s="61"/>
      <c r="MM2" s="61"/>
      <c r="MN2" s="61"/>
      <c r="MO2" s="61"/>
      <c r="MP2" s="61"/>
      <c r="MQ2" s="61"/>
      <c r="MR2" s="61"/>
      <c r="MS2" s="61"/>
      <c r="MT2" s="61"/>
      <c r="MU2" s="61"/>
      <c r="MV2" s="61"/>
      <c r="MW2" s="61"/>
      <c r="MX2" s="61"/>
      <c r="MY2" s="61"/>
      <c r="MZ2" s="61"/>
      <c r="NA2" s="61"/>
      <c r="NB2" s="61"/>
      <c r="NC2" s="61"/>
      <c r="ND2" s="61"/>
      <c r="NE2" s="61"/>
      <c r="NF2" s="61"/>
      <c r="NG2" s="61"/>
      <c r="NH2" s="61"/>
      <c r="NI2" s="61"/>
      <c r="NJ2" s="61"/>
      <c r="NK2" s="61"/>
      <c r="NL2" s="61"/>
      <c r="NM2" s="61"/>
      <c r="NN2" s="61"/>
      <c r="NO2" s="61"/>
      <c r="NP2" s="61"/>
      <c r="NQ2" s="61"/>
      <c r="NR2" s="61"/>
      <c r="NS2" s="61"/>
      <c r="NT2" s="61"/>
      <c r="NU2" s="61"/>
      <c r="NV2" s="61"/>
      <c r="NW2" s="61"/>
      <c r="NX2" s="61"/>
      <c r="NY2" s="61"/>
      <c r="NZ2" s="61"/>
      <c r="OA2" s="61"/>
      <c r="OB2" s="61"/>
      <c r="OC2" s="61"/>
      <c r="OD2" s="61"/>
      <c r="OE2" s="61"/>
      <c r="OF2" s="61"/>
      <c r="OG2" s="61"/>
      <c r="OH2" s="61"/>
      <c r="OI2" s="61"/>
      <c r="OJ2" s="61"/>
      <c r="OK2" s="61"/>
      <c r="OL2" s="61"/>
      <c r="OM2" s="61"/>
      <c r="ON2" s="61"/>
      <c r="OO2" s="61"/>
      <c r="OP2" s="61"/>
      <c r="OQ2" s="61"/>
      <c r="OR2" s="61"/>
      <c r="OS2" s="61"/>
      <c r="OT2" s="61"/>
      <c r="OU2" s="61"/>
      <c r="OV2" s="61"/>
      <c r="OW2" s="61"/>
      <c r="OX2" s="61"/>
      <c r="OY2" s="61"/>
      <c r="OZ2" s="61"/>
      <c r="PA2" s="61"/>
      <c r="PB2" s="61"/>
      <c r="PC2" s="61"/>
      <c r="PD2" s="61"/>
      <c r="PE2" s="61"/>
      <c r="PF2" s="61"/>
      <c r="PG2" s="61"/>
      <c r="PH2" s="61"/>
      <c r="PI2" s="61"/>
      <c r="PJ2" s="61"/>
      <c r="PK2" s="61"/>
      <c r="PL2" s="61"/>
      <c r="PM2" s="61"/>
      <c r="PN2" s="61"/>
      <c r="PO2" s="61"/>
      <c r="PP2" s="61"/>
      <c r="PQ2" s="61"/>
      <c r="PR2" s="61"/>
      <c r="PS2" s="61"/>
      <c r="PT2" s="61"/>
      <c r="PU2" s="61"/>
      <c r="PV2" s="61"/>
      <c r="PW2" s="61"/>
      <c r="PX2" s="61"/>
      <c r="PY2" s="61"/>
      <c r="PZ2" s="61"/>
      <c r="QA2" s="61"/>
      <c r="QB2" s="61"/>
      <c r="QC2" s="61"/>
      <c r="QD2" s="61"/>
      <c r="QE2" s="61"/>
      <c r="QF2" s="61"/>
      <c r="QG2" s="61"/>
      <c r="QH2" s="61"/>
      <c r="QI2" s="61"/>
      <c r="QJ2" s="61"/>
      <c r="QK2" s="61"/>
      <c r="QL2" s="61"/>
      <c r="QM2" s="61"/>
      <c r="QN2" s="61"/>
      <c r="QO2" s="61"/>
      <c r="QP2" s="61"/>
      <c r="QQ2" s="61"/>
      <c r="QR2" s="61"/>
      <c r="QS2" s="61"/>
      <c r="QT2" s="61"/>
      <c r="QU2" s="61"/>
      <c r="QV2" s="61"/>
      <c r="QW2" s="61"/>
      <c r="QX2" s="61"/>
      <c r="QY2" s="61"/>
      <c r="QZ2" s="61"/>
      <c r="RA2" s="61"/>
      <c r="RB2" s="61"/>
      <c r="RC2" s="61"/>
      <c r="RD2" s="61"/>
      <c r="RE2" s="61"/>
      <c r="RF2" s="61"/>
      <c r="RG2" s="61"/>
      <c r="RH2" s="61"/>
      <c r="RI2" s="61"/>
      <c r="RJ2" s="61"/>
      <c r="RK2" s="61"/>
      <c r="RL2" s="61"/>
      <c r="RM2" s="61"/>
      <c r="RN2" s="61"/>
      <c r="RO2" s="61"/>
      <c r="RP2" s="61"/>
      <c r="RQ2" s="61"/>
      <c r="RR2" s="61"/>
      <c r="RS2" s="61"/>
      <c r="RT2" s="61"/>
      <c r="RU2" s="61"/>
      <c r="RV2" s="61"/>
      <c r="RW2" s="61"/>
      <c r="RX2" s="61"/>
      <c r="RY2" s="61"/>
      <c r="RZ2" s="61"/>
      <c r="SA2" s="61"/>
      <c r="SB2" s="61"/>
      <c r="SC2" s="61"/>
      <c r="SD2" s="61"/>
      <c r="SE2" s="61"/>
      <c r="SF2" s="61"/>
      <c r="SG2" s="61"/>
      <c r="SH2" s="61"/>
      <c r="SI2" s="61"/>
      <c r="SJ2" s="61"/>
      <c r="SK2" s="61"/>
      <c r="SL2" s="61"/>
      <c r="SM2" s="61"/>
      <c r="SN2" s="61"/>
      <c r="SO2" s="61"/>
      <c r="SP2" s="61"/>
      <c r="SQ2" s="61"/>
      <c r="SR2" s="61"/>
      <c r="SS2" s="61"/>
      <c r="ST2" s="61"/>
      <c r="SU2" s="61"/>
      <c r="SV2" s="61"/>
      <c r="SW2" s="61"/>
      <c r="SX2" s="61"/>
      <c r="SY2" s="61"/>
      <c r="SZ2" s="61"/>
      <c r="TA2" s="61"/>
      <c r="TB2" s="61"/>
      <c r="TC2" s="61"/>
      <c r="TD2" s="61"/>
      <c r="TE2" s="61"/>
      <c r="TF2" s="61"/>
      <c r="TG2" s="61"/>
      <c r="TH2" s="61"/>
      <c r="TI2" s="61"/>
      <c r="TJ2" s="61"/>
      <c r="TK2" s="61"/>
      <c r="TL2" s="61"/>
      <c r="TM2" s="61"/>
      <c r="TN2" s="61"/>
      <c r="TO2" s="61"/>
      <c r="TP2" s="61"/>
      <c r="TQ2" s="61"/>
      <c r="TR2" s="61"/>
      <c r="TS2" s="61"/>
      <c r="TT2" s="61"/>
      <c r="TU2" s="61"/>
      <c r="TV2" s="61"/>
      <c r="TW2" s="61"/>
      <c r="TX2" s="61"/>
      <c r="TY2" s="61"/>
      <c r="TZ2" s="61"/>
      <c r="UA2" s="61"/>
      <c r="UB2" s="61"/>
      <c r="UC2" s="61"/>
      <c r="UD2" s="61"/>
      <c r="UE2" s="61"/>
      <c r="UF2" s="61"/>
      <c r="UG2" s="61"/>
      <c r="UH2" s="61"/>
      <c r="UI2" s="61"/>
      <c r="UJ2" s="61"/>
      <c r="UK2" s="61"/>
      <c r="UL2" s="61"/>
      <c r="UM2" s="61"/>
      <c r="UN2" s="61"/>
      <c r="UO2" s="61"/>
      <c r="UP2" s="61"/>
      <c r="UQ2" s="61"/>
      <c r="UR2" s="61"/>
      <c r="US2" s="61"/>
      <c r="UT2" s="61"/>
      <c r="UU2" s="61"/>
      <c r="UV2" s="61"/>
      <c r="UW2" s="61"/>
      <c r="UX2" s="61"/>
      <c r="UY2" s="61"/>
      <c r="UZ2" s="61"/>
      <c r="VA2" s="61"/>
      <c r="VB2" s="61"/>
      <c r="VC2" s="61"/>
      <c r="VD2" s="61"/>
      <c r="VE2" s="61"/>
      <c r="VF2" s="61"/>
      <c r="VG2" s="61"/>
      <c r="VH2" s="61"/>
      <c r="VI2" s="61"/>
      <c r="VJ2" s="61"/>
      <c r="VK2" s="61"/>
      <c r="VL2" s="61"/>
      <c r="VM2" s="61"/>
      <c r="VN2" s="61"/>
      <c r="VO2" s="61"/>
      <c r="VP2" s="61"/>
      <c r="VQ2" s="61"/>
      <c r="VR2" s="61"/>
      <c r="VS2" s="61"/>
      <c r="VT2" s="61"/>
      <c r="VU2" s="61"/>
      <c r="VV2" s="61"/>
      <c r="VW2" s="61"/>
      <c r="VX2" s="61"/>
      <c r="VY2" s="61"/>
      <c r="VZ2" s="61"/>
      <c r="WA2" s="61"/>
      <c r="WB2" s="61"/>
      <c r="WC2" s="61"/>
      <c r="WD2" s="61"/>
      <c r="WE2" s="61"/>
      <c r="WF2" s="61"/>
      <c r="WG2" s="61"/>
      <c r="WH2" s="61"/>
      <c r="WI2" s="61"/>
      <c r="WJ2" s="61"/>
      <c r="WK2" s="61"/>
      <c r="WL2" s="61"/>
      <c r="WM2" s="61"/>
      <c r="WN2" s="61"/>
      <c r="WO2" s="61"/>
      <c r="WP2" s="61"/>
      <c r="WQ2" s="61"/>
      <c r="WR2" s="61"/>
      <c r="WS2" s="61"/>
      <c r="WT2" s="61"/>
      <c r="WU2" s="61"/>
      <c r="WV2" s="61"/>
      <c r="WW2" s="61"/>
      <c r="WX2" s="61"/>
      <c r="WY2" s="61"/>
      <c r="WZ2" s="61"/>
      <c r="XA2" s="61"/>
      <c r="XB2" s="61"/>
      <c r="XC2" s="61"/>
      <c r="XD2" s="61"/>
    </row>
    <row r="3" spans="1:628" s="4" customFormat="1" ht="11.25" customHeight="1" x14ac:dyDescent="0.25">
      <c r="A3" s="37"/>
      <c r="B3" s="71"/>
      <c r="C3" s="88"/>
      <c r="D3" s="85"/>
      <c r="E3" s="85"/>
      <c r="F3" s="86"/>
      <c r="G3" s="86"/>
      <c r="H3" s="86"/>
      <c r="I3" s="86"/>
      <c r="J3" s="86"/>
      <c r="K3" s="60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  <c r="PW3" s="61"/>
      <c r="PX3" s="61"/>
      <c r="PY3" s="61"/>
      <c r="PZ3" s="61"/>
      <c r="QA3" s="61"/>
      <c r="QB3" s="61"/>
      <c r="QC3" s="61"/>
      <c r="QD3" s="61"/>
      <c r="QE3" s="61"/>
      <c r="QF3" s="61"/>
      <c r="QG3" s="61"/>
      <c r="QH3" s="61"/>
      <c r="QI3" s="61"/>
      <c r="QJ3" s="61"/>
      <c r="QK3" s="61"/>
      <c r="QL3" s="61"/>
      <c r="QM3" s="61"/>
      <c r="QN3" s="61"/>
      <c r="QO3" s="61"/>
      <c r="QP3" s="61"/>
      <c r="QQ3" s="61"/>
      <c r="QR3" s="61"/>
      <c r="QS3" s="61"/>
      <c r="QT3" s="61"/>
      <c r="QU3" s="61"/>
      <c r="QV3" s="61"/>
      <c r="QW3" s="61"/>
      <c r="QX3" s="61"/>
      <c r="QY3" s="61"/>
      <c r="QZ3" s="61"/>
      <c r="RA3" s="61"/>
      <c r="RB3" s="61"/>
      <c r="RC3" s="61"/>
      <c r="RD3" s="61"/>
      <c r="RE3" s="61"/>
      <c r="RF3" s="61"/>
      <c r="RG3" s="61"/>
      <c r="RH3" s="61"/>
      <c r="RI3" s="61"/>
      <c r="RJ3" s="61"/>
      <c r="RK3" s="61"/>
      <c r="RL3" s="61"/>
      <c r="RM3" s="61"/>
      <c r="RN3" s="61"/>
      <c r="RO3" s="61"/>
      <c r="RP3" s="61"/>
      <c r="RQ3" s="61"/>
      <c r="RR3" s="61"/>
      <c r="RS3" s="61"/>
      <c r="RT3" s="61"/>
      <c r="RU3" s="61"/>
      <c r="RV3" s="61"/>
      <c r="RW3" s="61"/>
      <c r="RX3" s="61"/>
      <c r="RY3" s="61"/>
      <c r="RZ3" s="61"/>
      <c r="SA3" s="61"/>
      <c r="SB3" s="61"/>
      <c r="SC3" s="61"/>
      <c r="SD3" s="61"/>
      <c r="SE3" s="61"/>
      <c r="SF3" s="61"/>
      <c r="SG3" s="61"/>
      <c r="SH3" s="61"/>
      <c r="SI3" s="61"/>
      <c r="SJ3" s="61"/>
      <c r="SK3" s="61"/>
      <c r="SL3" s="61"/>
      <c r="SM3" s="61"/>
      <c r="SN3" s="61"/>
      <c r="SO3" s="61"/>
      <c r="SP3" s="61"/>
      <c r="SQ3" s="61"/>
      <c r="SR3" s="61"/>
      <c r="SS3" s="61"/>
      <c r="ST3" s="61"/>
      <c r="SU3" s="61"/>
      <c r="SV3" s="61"/>
      <c r="SW3" s="61"/>
      <c r="SX3" s="61"/>
      <c r="SY3" s="61"/>
      <c r="SZ3" s="61"/>
      <c r="TA3" s="61"/>
      <c r="TB3" s="61"/>
      <c r="TC3" s="61"/>
      <c r="TD3" s="61"/>
      <c r="TE3" s="61"/>
      <c r="TF3" s="61"/>
      <c r="TG3" s="61"/>
      <c r="TH3" s="61"/>
      <c r="TI3" s="61"/>
      <c r="TJ3" s="61"/>
      <c r="TK3" s="61"/>
      <c r="TL3" s="61"/>
      <c r="TM3" s="61"/>
      <c r="TN3" s="61"/>
      <c r="TO3" s="61"/>
      <c r="TP3" s="61"/>
      <c r="TQ3" s="61"/>
      <c r="TR3" s="61"/>
      <c r="TS3" s="61"/>
      <c r="TT3" s="61"/>
      <c r="TU3" s="61"/>
      <c r="TV3" s="61"/>
      <c r="TW3" s="61"/>
      <c r="TX3" s="61"/>
      <c r="TY3" s="61"/>
      <c r="TZ3" s="61"/>
      <c r="UA3" s="61"/>
      <c r="UB3" s="61"/>
      <c r="UC3" s="61"/>
      <c r="UD3" s="61"/>
      <c r="UE3" s="61"/>
      <c r="UF3" s="61"/>
      <c r="UG3" s="61"/>
      <c r="UH3" s="61"/>
      <c r="UI3" s="61"/>
      <c r="UJ3" s="61"/>
      <c r="UK3" s="61"/>
      <c r="UL3" s="61"/>
      <c r="UM3" s="61"/>
      <c r="UN3" s="61"/>
      <c r="UO3" s="61"/>
      <c r="UP3" s="61"/>
      <c r="UQ3" s="61"/>
      <c r="UR3" s="61"/>
      <c r="US3" s="61"/>
      <c r="UT3" s="61"/>
      <c r="UU3" s="61"/>
      <c r="UV3" s="61"/>
      <c r="UW3" s="61"/>
      <c r="UX3" s="61"/>
      <c r="UY3" s="61"/>
      <c r="UZ3" s="61"/>
      <c r="VA3" s="61"/>
      <c r="VB3" s="61"/>
      <c r="VC3" s="61"/>
      <c r="VD3" s="61"/>
      <c r="VE3" s="61"/>
      <c r="VF3" s="61"/>
      <c r="VG3" s="61"/>
      <c r="VH3" s="61"/>
      <c r="VI3" s="61"/>
      <c r="VJ3" s="61"/>
      <c r="VK3" s="61"/>
      <c r="VL3" s="61"/>
      <c r="VM3" s="61"/>
      <c r="VN3" s="61"/>
      <c r="VO3" s="61"/>
      <c r="VP3" s="61"/>
      <c r="VQ3" s="61"/>
      <c r="VR3" s="61"/>
      <c r="VS3" s="61"/>
      <c r="VT3" s="61"/>
      <c r="VU3" s="61"/>
      <c r="VV3" s="61"/>
      <c r="VW3" s="61"/>
      <c r="VX3" s="61"/>
      <c r="VY3" s="61"/>
      <c r="VZ3" s="61"/>
      <c r="WA3" s="61"/>
      <c r="WB3" s="61"/>
      <c r="WC3" s="61"/>
      <c r="WD3" s="61"/>
      <c r="WE3" s="61"/>
      <c r="WF3" s="61"/>
      <c r="WG3" s="61"/>
      <c r="WH3" s="61"/>
      <c r="WI3" s="61"/>
      <c r="WJ3" s="61"/>
      <c r="WK3" s="61"/>
      <c r="WL3" s="61"/>
      <c r="WM3" s="61"/>
      <c r="WN3" s="61"/>
      <c r="WO3" s="61"/>
      <c r="WP3" s="61"/>
      <c r="WQ3" s="61"/>
      <c r="WR3" s="61"/>
      <c r="WS3" s="61"/>
      <c r="WT3" s="61"/>
      <c r="WU3" s="61"/>
      <c r="WV3" s="61"/>
      <c r="WW3" s="61"/>
      <c r="WX3" s="61"/>
      <c r="WY3" s="61"/>
      <c r="WZ3" s="61"/>
      <c r="XA3" s="61"/>
      <c r="XB3" s="61"/>
      <c r="XC3" s="61"/>
      <c r="XD3" s="61"/>
    </row>
    <row r="4" spans="1:628" s="4" customFormat="1" ht="11.25" customHeight="1" x14ac:dyDescent="0.25">
      <c r="A4" s="37"/>
      <c r="B4" s="62" t="s">
        <v>52</v>
      </c>
      <c r="C4" s="29">
        <f>'C.Detail Budget - Program costs'!C4</f>
        <v>0</v>
      </c>
      <c r="D4" s="85"/>
      <c r="E4" s="85"/>
      <c r="F4" s="86"/>
      <c r="G4" s="86"/>
      <c r="H4" s="86"/>
      <c r="I4" s="86"/>
      <c r="J4" s="86"/>
      <c r="K4" s="60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  <c r="IW4" s="61"/>
      <c r="IX4" s="61"/>
      <c r="IY4" s="61"/>
      <c r="IZ4" s="61"/>
      <c r="JA4" s="61"/>
      <c r="JB4" s="61"/>
      <c r="JC4" s="61"/>
      <c r="JD4" s="61"/>
      <c r="JE4" s="61"/>
      <c r="JF4" s="61"/>
      <c r="JG4" s="61"/>
      <c r="JH4" s="61"/>
      <c r="JI4" s="61"/>
      <c r="JJ4" s="61"/>
      <c r="JK4" s="61"/>
      <c r="JL4" s="61"/>
      <c r="JM4" s="61"/>
      <c r="JN4" s="61"/>
      <c r="JO4" s="61"/>
      <c r="JP4" s="61"/>
      <c r="JQ4" s="61"/>
      <c r="JR4" s="61"/>
      <c r="JS4" s="61"/>
      <c r="JT4" s="61"/>
      <c r="JU4" s="61"/>
      <c r="JV4" s="61"/>
      <c r="JW4" s="61"/>
      <c r="JX4" s="61"/>
      <c r="JY4" s="61"/>
      <c r="JZ4" s="61"/>
      <c r="KA4" s="61"/>
      <c r="KB4" s="61"/>
      <c r="KC4" s="61"/>
      <c r="KD4" s="61"/>
      <c r="KE4" s="61"/>
      <c r="KF4" s="61"/>
      <c r="KG4" s="61"/>
      <c r="KH4" s="61"/>
      <c r="KI4" s="61"/>
      <c r="KJ4" s="61"/>
      <c r="KK4" s="61"/>
      <c r="KL4" s="61"/>
      <c r="KM4" s="61"/>
      <c r="KN4" s="61"/>
      <c r="KO4" s="61"/>
      <c r="KP4" s="61"/>
      <c r="KQ4" s="61"/>
      <c r="KR4" s="61"/>
      <c r="KS4" s="61"/>
      <c r="KT4" s="61"/>
      <c r="KU4" s="61"/>
      <c r="KV4" s="61"/>
      <c r="KW4" s="61"/>
      <c r="KX4" s="61"/>
      <c r="KY4" s="61"/>
      <c r="KZ4" s="61"/>
      <c r="LA4" s="61"/>
      <c r="LB4" s="61"/>
      <c r="LC4" s="61"/>
      <c r="LD4" s="61"/>
      <c r="LE4" s="61"/>
      <c r="LF4" s="61"/>
      <c r="LG4" s="61"/>
      <c r="LH4" s="61"/>
      <c r="LI4" s="61"/>
      <c r="LJ4" s="61"/>
      <c r="LK4" s="61"/>
      <c r="LL4" s="61"/>
      <c r="LM4" s="61"/>
      <c r="LN4" s="61"/>
      <c r="LO4" s="61"/>
      <c r="LP4" s="61"/>
      <c r="LQ4" s="61"/>
      <c r="LR4" s="61"/>
      <c r="LS4" s="61"/>
      <c r="LT4" s="61"/>
      <c r="LU4" s="61"/>
      <c r="LV4" s="61"/>
      <c r="LW4" s="61"/>
      <c r="LX4" s="61"/>
      <c r="LY4" s="61"/>
      <c r="LZ4" s="61"/>
      <c r="MA4" s="61"/>
      <c r="MB4" s="61"/>
      <c r="MC4" s="61"/>
      <c r="MD4" s="61"/>
      <c r="ME4" s="61"/>
      <c r="MF4" s="61"/>
      <c r="MG4" s="61"/>
      <c r="MH4" s="61"/>
      <c r="MI4" s="61"/>
      <c r="MJ4" s="61"/>
      <c r="MK4" s="61"/>
      <c r="ML4" s="61"/>
      <c r="MM4" s="61"/>
      <c r="MN4" s="61"/>
      <c r="MO4" s="61"/>
      <c r="MP4" s="61"/>
      <c r="MQ4" s="61"/>
      <c r="MR4" s="61"/>
      <c r="MS4" s="61"/>
      <c r="MT4" s="61"/>
      <c r="MU4" s="61"/>
      <c r="MV4" s="61"/>
      <c r="MW4" s="61"/>
      <c r="MX4" s="61"/>
      <c r="MY4" s="61"/>
      <c r="MZ4" s="61"/>
      <c r="NA4" s="61"/>
      <c r="NB4" s="61"/>
      <c r="NC4" s="61"/>
      <c r="ND4" s="61"/>
      <c r="NE4" s="61"/>
      <c r="NF4" s="61"/>
      <c r="NG4" s="61"/>
      <c r="NH4" s="61"/>
      <c r="NI4" s="61"/>
      <c r="NJ4" s="61"/>
      <c r="NK4" s="61"/>
      <c r="NL4" s="61"/>
      <c r="NM4" s="61"/>
      <c r="NN4" s="61"/>
      <c r="NO4" s="61"/>
      <c r="NP4" s="61"/>
      <c r="NQ4" s="61"/>
      <c r="NR4" s="61"/>
      <c r="NS4" s="61"/>
      <c r="NT4" s="61"/>
      <c r="NU4" s="61"/>
      <c r="NV4" s="61"/>
      <c r="NW4" s="61"/>
      <c r="NX4" s="61"/>
      <c r="NY4" s="61"/>
      <c r="NZ4" s="61"/>
      <c r="OA4" s="61"/>
      <c r="OB4" s="61"/>
      <c r="OC4" s="61"/>
      <c r="OD4" s="61"/>
      <c r="OE4" s="61"/>
      <c r="OF4" s="61"/>
      <c r="OG4" s="61"/>
      <c r="OH4" s="61"/>
      <c r="OI4" s="61"/>
      <c r="OJ4" s="61"/>
      <c r="OK4" s="61"/>
      <c r="OL4" s="61"/>
      <c r="OM4" s="61"/>
      <c r="ON4" s="61"/>
      <c r="OO4" s="61"/>
      <c r="OP4" s="61"/>
      <c r="OQ4" s="61"/>
      <c r="OR4" s="61"/>
      <c r="OS4" s="61"/>
      <c r="OT4" s="61"/>
      <c r="OU4" s="61"/>
      <c r="OV4" s="61"/>
      <c r="OW4" s="61"/>
      <c r="OX4" s="61"/>
      <c r="OY4" s="61"/>
      <c r="OZ4" s="61"/>
      <c r="PA4" s="61"/>
      <c r="PB4" s="61"/>
      <c r="PC4" s="61"/>
      <c r="PD4" s="61"/>
      <c r="PE4" s="61"/>
      <c r="PF4" s="61"/>
      <c r="PG4" s="61"/>
      <c r="PH4" s="61"/>
      <c r="PI4" s="61"/>
      <c r="PJ4" s="61"/>
      <c r="PK4" s="61"/>
      <c r="PL4" s="61"/>
      <c r="PM4" s="61"/>
      <c r="PN4" s="61"/>
      <c r="PO4" s="61"/>
      <c r="PP4" s="61"/>
      <c r="PQ4" s="61"/>
      <c r="PR4" s="61"/>
      <c r="PS4" s="61"/>
      <c r="PT4" s="61"/>
      <c r="PU4" s="61"/>
      <c r="PV4" s="61"/>
      <c r="PW4" s="61"/>
      <c r="PX4" s="61"/>
      <c r="PY4" s="61"/>
      <c r="PZ4" s="61"/>
      <c r="QA4" s="61"/>
      <c r="QB4" s="61"/>
      <c r="QC4" s="61"/>
      <c r="QD4" s="61"/>
      <c r="QE4" s="61"/>
      <c r="QF4" s="61"/>
      <c r="QG4" s="61"/>
      <c r="QH4" s="61"/>
      <c r="QI4" s="61"/>
      <c r="QJ4" s="61"/>
      <c r="QK4" s="61"/>
      <c r="QL4" s="61"/>
      <c r="QM4" s="61"/>
      <c r="QN4" s="61"/>
      <c r="QO4" s="61"/>
      <c r="QP4" s="61"/>
      <c r="QQ4" s="61"/>
      <c r="QR4" s="61"/>
      <c r="QS4" s="61"/>
      <c r="QT4" s="61"/>
      <c r="QU4" s="61"/>
      <c r="QV4" s="61"/>
      <c r="QW4" s="61"/>
      <c r="QX4" s="61"/>
      <c r="QY4" s="61"/>
      <c r="QZ4" s="61"/>
      <c r="RA4" s="61"/>
      <c r="RB4" s="61"/>
      <c r="RC4" s="61"/>
      <c r="RD4" s="61"/>
      <c r="RE4" s="61"/>
      <c r="RF4" s="61"/>
      <c r="RG4" s="61"/>
      <c r="RH4" s="61"/>
      <c r="RI4" s="61"/>
      <c r="RJ4" s="61"/>
      <c r="RK4" s="61"/>
      <c r="RL4" s="61"/>
      <c r="RM4" s="61"/>
      <c r="RN4" s="61"/>
      <c r="RO4" s="61"/>
      <c r="RP4" s="61"/>
      <c r="RQ4" s="61"/>
      <c r="RR4" s="61"/>
      <c r="RS4" s="61"/>
      <c r="RT4" s="61"/>
      <c r="RU4" s="61"/>
      <c r="RV4" s="61"/>
      <c r="RW4" s="61"/>
      <c r="RX4" s="61"/>
      <c r="RY4" s="61"/>
      <c r="RZ4" s="61"/>
      <c r="SA4" s="61"/>
      <c r="SB4" s="61"/>
      <c r="SC4" s="61"/>
      <c r="SD4" s="61"/>
      <c r="SE4" s="61"/>
      <c r="SF4" s="61"/>
      <c r="SG4" s="61"/>
      <c r="SH4" s="61"/>
      <c r="SI4" s="61"/>
      <c r="SJ4" s="61"/>
      <c r="SK4" s="61"/>
      <c r="SL4" s="61"/>
      <c r="SM4" s="61"/>
      <c r="SN4" s="61"/>
      <c r="SO4" s="61"/>
      <c r="SP4" s="61"/>
      <c r="SQ4" s="61"/>
      <c r="SR4" s="61"/>
      <c r="SS4" s="61"/>
      <c r="ST4" s="61"/>
      <c r="SU4" s="61"/>
      <c r="SV4" s="61"/>
      <c r="SW4" s="61"/>
      <c r="SX4" s="61"/>
      <c r="SY4" s="61"/>
      <c r="SZ4" s="61"/>
      <c r="TA4" s="61"/>
      <c r="TB4" s="61"/>
      <c r="TC4" s="61"/>
      <c r="TD4" s="61"/>
      <c r="TE4" s="61"/>
      <c r="TF4" s="61"/>
      <c r="TG4" s="61"/>
      <c r="TH4" s="61"/>
      <c r="TI4" s="61"/>
      <c r="TJ4" s="61"/>
      <c r="TK4" s="61"/>
      <c r="TL4" s="61"/>
      <c r="TM4" s="61"/>
      <c r="TN4" s="61"/>
      <c r="TO4" s="61"/>
      <c r="TP4" s="61"/>
      <c r="TQ4" s="61"/>
      <c r="TR4" s="61"/>
      <c r="TS4" s="61"/>
      <c r="TT4" s="61"/>
      <c r="TU4" s="61"/>
      <c r="TV4" s="61"/>
      <c r="TW4" s="61"/>
      <c r="TX4" s="61"/>
      <c r="TY4" s="61"/>
      <c r="TZ4" s="61"/>
      <c r="UA4" s="61"/>
      <c r="UB4" s="61"/>
      <c r="UC4" s="61"/>
      <c r="UD4" s="61"/>
      <c r="UE4" s="61"/>
      <c r="UF4" s="61"/>
      <c r="UG4" s="61"/>
      <c r="UH4" s="61"/>
      <c r="UI4" s="61"/>
      <c r="UJ4" s="61"/>
      <c r="UK4" s="61"/>
      <c r="UL4" s="61"/>
      <c r="UM4" s="61"/>
      <c r="UN4" s="61"/>
      <c r="UO4" s="61"/>
      <c r="UP4" s="61"/>
      <c r="UQ4" s="61"/>
      <c r="UR4" s="61"/>
      <c r="US4" s="61"/>
      <c r="UT4" s="61"/>
      <c r="UU4" s="61"/>
      <c r="UV4" s="61"/>
      <c r="UW4" s="61"/>
      <c r="UX4" s="61"/>
      <c r="UY4" s="61"/>
      <c r="UZ4" s="61"/>
      <c r="VA4" s="61"/>
      <c r="VB4" s="61"/>
      <c r="VC4" s="61"/>
      <c r="VD4" s="61"/>
      <c r="VE4" s="61"/>
      <c r="VF4" s="61"/>
      <c r="VG4" s="61"/>
      <c r="VH4" s="61"/>
      <c r="VI4" s="61"/>
      <c r="VJ4" s="61"/>
      <c r="VK4" s="61"/>
      <c r="VL4" s="61"/>
      <c r="VM4" s="61"/>
      <c r="VN4" s="61"/>
      <c r="VO4" s="61"/>
      <c r="VP4" s="61"/>
      <c r="VQ4" s="61"/>
      <c r="VR4" s="61"/>
      <c r="VS4" s="61"/>
      <c r="VT4" s="61"/>
      <c r="VU4" s="61"/>
      <c r="VV4" s="61"/>
      <c r="VW4" s="61"/>
      <c r="VX4" s="61"/>
      <c r="VY4" s="61"/>
      <c r="VZ4" s="61"/>
      <c r="WA4" s="61"/>
      <c r="WB4" s="61"/>
      <c r="WC4" s="61"/>
      <c r="WD4" s="61"/>
      <c r="WE4" s="61"/>
      <c r="WF4" s="61"/>
      <c r="WG4" s="61"/>
      <c r="WH4" s="61"/>
      <c r="WI4" s="61"/>
      <c r="WJ4" s="61"/>
      <c r="WK4" s="61"/>
      <c r="WL4" s="61"/>
      <c r="WM4" s="61"/>
      <c r="WN4" s="61"/>
      <c r="WO4" s="61"/>
      <c r="WP4" s="61"/>
      <c r="WQ4" s="61"/>
      <c r="WR4" s="61"/>
      <c r="WS4" s="61"/>
      <c r="WT4" s="61"/>
      <c r="WU4" s="61"/>
      <c r="WV4" s="61"/>
      <c r="WW4" s="61"/>
      <c r="WX4" s="61"/>
      <c r="WY4" s="61"/>
      <c r="WZ4" s="61"/>
      <c r="XA4" s="61"/>
      <c r="XB4" s="61"/>
      <c r="XC4" s="61"/>
      <c r="XD4" s="61"/>
    </row>
    <row r="5" spans="1:628" s="4" customFormat="1" ht="11.25" customHeight="1" x14ac:dyDescent="0.25">
      <c r="A5" s="37"/>
      <c r="B5" s="62" t="s">
        <v>160</v>
      </c>
      <c r="C5" s="79">
        <f>'C.Detail Budget - Program costs'!C5</f>
        <v>0</v>
      </c>
      <c r="D5" s="58"/>
      <c r="E5" s="58"/>
      <c r="F5" s="59"/>
      <c r="G5" s="59"/>
      <c r="H5" s="59"/>
      <c r="I5" s="59"/>
      <c r="J5" s="59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  <c r="IW5" s="61"/>
      <c r="IX5" s="61"/>
      <c r="IY5" s="61"/>
      <c r="IZ5" s="61"/>
      <c r="JA5" s="61"/>
      <c r="JB5" s="61"/>
      <c r="JC5" s="61"/>
      <c r="JD5" s="61"/>
      <c r="JE5" s="61"/>
      <c r="JF5" s="61"/>
      <c r="JG5" s="61"/>
      <c r="JH5" s="61"/>
      <c r="JI5" s="61"/>
      <c r="JJ5" s="61"/>
      <c r="JK5" s="61"/>
      <c r="JL5" s="61"/>
      <c r="JM5" s="61"/>
      <c r="JN5" s="61"/>
      <c r="JO5" s="61"/>
      <c r="JP5" s="61"/>
      <c r="JQ5" s="61"/>
      <c r="JR5" s="61"/>
      <c r="JS5" s="61"/>
      <c r="JT5" s="61"/>
      <c r="JU5" s="61"/>
      <c r="JV5" s="61"/>
      <c r="JW5" s="61"/>
      <c r="JX5" s="61"/>
      <c r="JY5" s="61"/>
      <c r="JZ5" s="61"/>
      <c r="KA5" s="61"/>
      <c r="KB5" s="61"/>
      <c r="KC5" s="61"/>
      <c r="KD5" s="61"/>
      <c r="KE5" s="61"/>
      <c r="KF5" s="61"/>
      <c r="KG5" s="61"/>
      <c r="KH5" s="61"/>
      <c r="KI5" s="61"/>
      <c r="KJ5" s="61"/>
      <c r="KK5" s="61"/>
      <c r="KL5" s="61"/>
      <c r="KM5" s="61"/>
      <c r="KN5" s="61"/>
      <c r="KO5" s="61"/>
      <c r="KP5" s="61"/>
      <c r="KQ5" s="61"/>
      <c r="KR5" s="61"/>
      <c r="KS5" s="61"/>
      <c r="KT5" s="61"/>
      <c r="KU5" s="61"/>
      <c r="KV5" s="61"/>
      <c r="KW5" s="61"/>
      <c r="KX5" s="61"/>
      <c r="KY5" s="61"/>
      <c r="KZ5" s="61"/>
      <c r="LA5" s="61"/>
      <c r="LB5" s="61"/>
      <c r="LC5" s="61"/>
      <c r="LD5" s="61"/>
      <c r="LE5" s="61"/>
      <c r="LF5" s="61"/>
      <c r="LG5" s="61"/>
      <c r="LH5" s="61"/>
      <c r="LI5" s="61"/>
      <c r="LJ5" s="61"/>
      <c r="LK5" s="61"/>
      <c r="LL5" s="61"/>
      <c r="LM5" s="61"/>
      <c r="LN5" s="61"/>
      <c r="LO5" s="61"/>
      <c r="LP5" s="61"/>
      <c r="LQ5" s="61"/>
      <c r="LR5" s="61"/>
      <c r="LS5" s="61"/>
      <c r="LT5" s="61"/>
      <c r="LU5" s="61"/>
      <c r="LV5" s="61"/>
      <c r="LW5" s="61"/>
      <c r="LX5" s="61"/>
      <c r="LY5" s="61"/>
      <c r="LZ5" s="61"/>
      <c r="MA5" s="61"/>
      <c r="MB5" s="61"/>
      <c r="MC5" s="61"/>
      <c r="MD5" s="61"/>
      <c r="ME5" s="61"/>
      <c r="MF5" s="61"/>
      <c r="MG5" s="61"/>
      <c r="MH5" s="61"/>
      <c r="MI5" s="61"/>
      <c r="MJ5" s="61"/>
      <c r="MK5" s="61"/>
      <c r="ML5" s="61"/>
      <c r="MM5" s="61"/>
      <c r="MN5" s="61"/>
      <c r="MO5" s="61"/>
      <c r="MP5" s="61"/>
      <c r="MQ5" s="61"/>
      <c r="MR5" s="61"/>
      <c r="MS5" s="61"/>
      <c r="MT5" s="61"/>
      <c r="MU5" s="61"/>
      <c r="MV5" s="61"/>
      <c r="MW5" s="61"/>
      <c r="MX5" s="61"/>
      <c r="MY5" s="61"/>
      <c r="MZ5" s="61"/>
      <c r="NA5" s="61"/>
      <c r="NB5" s="61"/>
      <c r="NC5" s="61"/>
      <c r="ND5" s="61"/>
      <c r="NE5" s="61"/>
      <c r="NF5" s="61"/>
      <c r="NG5" s="61"/>
      <c r="NH5" s="61"/>
      <c r="NI5" s="61"/>
      <c r="NJ5" s="61"/>
      <c r="NK5" s="61"/>
      <c r="NL5" s="61"/>
      <c r="NM5" s="61"/>
      <c r="NN5" s="61"/>
      <c r="NO5" s="61"/>
      <c r="NP5" s="61"/>
      <c r="NQ5" s="61"/>
      <c r="NR5" s="61"/>
      <c r="NS5" s="61"/>
      <c r="NT5" s="61"/>
      <c r="NU5" s="61"/>
      <c r="NV5" s="61"/>
      <c r="NW5" s="61"/>
      <c r="NX5" s="61"/>
      <c r="NY5" s="61"/>
      <c r="NZ5" s="61"/>
      <c r="OA5" s="61"/>
      <c r="OB5" s="61"/>
      <c r="OC5" s="61"/>
      <c r="OD5" s="61"/>
      <c r="OE5" s="61"/>
      <c r="OF5" s="61"/>
      <c r="OG5" s="61"/>
      <c r="OH5" s="61"/>
      <c r="OI5" s="61"/>
      <c r="OJ5" s="61"/>
      <c r="OK5" s="61"/>
      <c r="OL5" s="61"/>
      <c r="OM5" s="61"/>
      <c r="ON5" s="61"/>
      <c r="OO5" s="61"/>
      <c r="OP5" s="61"/>
      <c r="OQ5" s="61"/>
      <c r="OR5" s="61"/>
      <c r="OS5" s="61"/>
      <c r="OT5" s="61"/>
      <c r="OU5" s="61"/>
      <c r="OV5" s="61"/>
      <c r="OW5" s="61"/>
      <c r="OX5" s="61"/>
      <c r="OY5" s="61"/>
      <c r="OZ5" s="61"/>
      <c r="PA5" s="61"/>
      <c r="PB5" s="61"/>
      <c r="PC5" s="61"/>
      <c r="PD5" s="61"/>
      <c r="PE5" s="61"/>
      <c r="PF5" s="61"/>
      <c r="PG5" s="61"/>
      <c r="PH5" s="61"/>
      <c r="PI5" s="61"/>
      <c r="PJ5" s="61"/>
      <c r="PK5" s="61"/>
      <c r="PL5" s="61"/>
      <c r="PM5" s="61"/>
      <c r="PN5" s="61"/>
      <c r="PO5" s="61"/>
      <c r="PP5" s="61"/>
      <c r="PQ5" s="61"/>
      <c r="PR5" s="61"/>
      <c r="PS5" s="61"/>
      <c r="PT5" s="61"/>
      <c r="PU5" s="61"/>
      <c r="PV5" s="61"/>
      <c r="PW5" s="61"/>
      <c r="PX5" s="61"/>
      <c r="PY5" s="61"/>
      <c r="PZ5" s="61"/>
      <c r="QA5" s="61"/>
      <c r="QB5" s="61"/>
      <c r="QC5" s="61"/>
      <c r="QD5" s="61"/>
      <c r="QE5" s="61"/>
      <c r="QF5" s="61"/>
      <c r="QG5" s="61"/>
      <c r="QH5" s="61"/>
      <c r="QI5" s="61"/>
      <c r="QJ5" s="61"/>
      <c r="QK5" s="61"/>
      <c r="QL5" s="61"/>
      <c r="QM5" s="61"/>
      <c r="QN5" s="61"/>
      <c r="QO5" s="61"/>
      <c r="QP5" s="61"/>
      <c r="QQ5" s="61"/>
      <c r="QR5" s="61"/>
      <c r="QS5" s="61"/>
      <c r="QT5" s="61"/>
      <c r="QU5" s="61"/>
      <c r="QV5" s="61"/>
      <c r="QW5" s="61"/>
      <c r="QX5" s="61"/>
      <c r="QY5" s="61"/>
      <c r="QZ5" s="61"/>
      <c r="RA5" s="61"/>
      <c r="RB5" s="61"/>
      <c r="RC5" s="61"/>
      <c r="RD5" s="61"/>
      <c r="RE5" s="61"/>
      <c r="RF5" s="61"/>
      <c r="RG5" s="61"/>
      <c r="RH5" s="61"/>
      <c r="RI5" s="61"/>
      <c r="RJ5" s="61"/>
      <c r="RK5" s="61"/>
      <c r="RL5" s="61"/>
      <c r="RM5" s="61"/>
      <c r="RN5" s="61"/>
      <c r="RO5" s="61"/>
      <c r="RP5" s="61"/>
      <c r="RQ5" s="61"/>
      <c r="RR5" s="61"/>
      <c r="RS5" s="61"/>
      <c r="RT5" s="61"/>
      <c r="RU5" s="61"/>
      <c r="RV5" s="61"/>
      <c r="RW5" s="61"/>
      <c r="RX5" s="61"/>
      <c r="RY5" s="61"/>
      <c r="RZ5" s="61"/>
      <c r="SA5" s="61"/>
      <c r="SB5" s="61"/>
      <c r="SC5" s="61"/>
      <c r="SD5" s="61"/>
      <c r="SE5" s="61"/>
      <c r="SF5" s="61"/>
      <c r="SG5" s="61"/>
      <c r="SH5" s="61"/>
      <c r="SI5" s="61"/>
      <c r="SJ5" s="61"/>
      <c r="SK5" s="61"/>
      <c r="SL5" s="61"/>
      <c r="SM5" s="61"/>
      <c r="SN5" s="61"/>
      <c r="SO5" s="61"/>
      <c r="SP5" s="61"/>
      <c r="SQ5" s="61"/>
      <c r="SR5" s="61"/>
      <c r="SS5" s="61"/>
      <c r="ST5" s="61"/>
      <c r="SU5" s="61"/>
      <c r="SV5" s="61"/>
      <c r="SW5" s="61"/>
      <c r="SX5" s="61"/>
      <c r="SY5" s="61"/>
      <c r="SZ5" s="61"/>
      <c r="TA5" s="61"/>
      <c r="TB5" s="61"/>
      <c r="TC5" s="61"/>
      <c r="TD5" s="61"/>
      <c r="TE5" s="61"/>
      <c r="TF5" s="61"/>
      <c r="TG5" s="61"/>
      <c r="TH5" s="61"/>
      <c r="TI5" s="61"/>
      <c r="TJ5" s="61"/>
      <c r="TK5" s="61"/>
      <c r="TL5" s="61"/>
      <c r="TM5" s="61"/>
      <c r="TN5" s="61"/>
      <c r="TO5" s="61"/>
      <c r="TP5" s="61"/>
      <c r="TQ5" s="61"/>
      <c r="TR5" s="61"/>
      <c r="TS5" s="61"/>
      <c r="TT5" s="61"/>
      <c r="TU5" s="61"/>
      <c r="TV5" s="61"/>
      <c r="TW5" s="61"/>
      <c r="TX5" s="61"/>
      <c r="TY5" s="61"/>
      <c r="TZ5" s="61"/>
      <c r="UA5" s="61"/>
      <c r="UB5" s="61"/>
      <c r="UC5" s="61"/>
      <c r="UD5" s="61"/>
      <c r="UE5" s="61"/>
      <c r="UF5" s="61"/>
      <c r="UG5" s="61"/>
      <c r="UH5" s="61"/>
      <c r="UI5" s="61"/>
      <c r="UJ5" s="61"/>
      <c r="UK5" s="61"/>
      <c r="UL5" s="61"/>
      <c r="UM5" s="61"/>
      <c r="UN5" s="61"/>
      <c r="UO5" s="61"/>
      <c r="UP5" s="61"/>
      <c r="UQ5" s="61"/>
      <c r="UR5" s="61"/>
      <c r="US5" s="61"/>
      <c r="UT5" s="61"/>
      <c r="UU5" s="61"/>
      <c r="UV5" s="61"/>
      <c r="UW5" s="61"/>
      <c r="UX5" s="61"/>
      <c r="UY5" s="61"/>
      <c r="UZ5" s="61"/>
      <c r="VA5" s="61"/>
      <c r="VB5" s="61"/>
      <c r="VC5" s="61"/>
      <c r="VD5" s="61"/>
      <c r="VE5" s="61"/>
      <c r="VF5" s="61"/>
      <c r="VG5" s="61"/>
      <c r="VH5" s="61"/>
      <c r="VI5" s="61"/>
      <c r="VJ5" s="61"/>
      <c r="VK5" s="61"/>
      <c r="VL5" s="61"/>
      <c r="VM5" s="61"/>
      <c r="VN5" s="61"/>
      <c r="VO5" s="61"/>
      <c r="VP5" s="61"/>
      <c r="VQ5" s="61"/>
      <c r="VR5" s="61"/>
      <c r="VS5" s="61"/>
      <c r="VT5" s="61"/>
      <c r="VU5" s="61"/>
      <c r="VV5" s="61"/>
      <c r="VW5" s="61"/>
      <c r="VX5" s="61"/>
      <c r="VY5" s="61"/>
      <c r="VZ5" s="61"/>
      <c r="WA5" s="61"/>
      <c r="WB5" s="61"/>
      <c r="WC5" s="61"/>
      <c r="WD5" s="61"/>
      <c r="WE5" s="61"/>
      <c r="WF5" s="61"/>
      <c r="WG5" s="61"/>
      <c r="WH5" s="61"/>
      <c r="WI5" s="61"/>
      <c r="WJ5" s="61"/>
      <c r="WK5" s="61"/>
      <c r="WL5" s="61"/>
      <c r="WM5" s="61"/>
      <c r="WN5" s="61"/>
      <c r="WO5" s="61"/>
      <c r="WP5" s="61"/>
      <c r="WQ5" s="61"/>
      <c r="WR5" s="61"/>
      <c r="WS5" s="61"/>
      <c r="WT5" s="61"/>
      <c r="WU5" s="61"/>
      <c r="WV5" s="61"/>
      <c r="WW5" s="61"/>
      <c r="WX5" s="61"/>
      <c r="WY5" s="61"/>
      <c r="WZ5" s="61"/>
      <c r="XA5" s="61"/>
      <c r="XB5" s="61"/>
      <c r="XC5" s="61"/>
      <c r="XD5" s="61"/>
    </row>
    <row r="6" spans="1:628" s="4" customFormat="1" ht="11.25" customHeight="1" x14ac:dyDescent="0.25">
      <c r="A6" s="37"/>
      <c r="B6" s="71"/>
      <c r="C6" s="88"/>
      <c r="D6" s="123"/>
      <c r="E6" s="123"/>
      <c r="F6" s="124"/>
      <c r="G6" s="124"/>
      <c r="H6" s="124"/>
      <c r="I6" s="124"/>
      <c r="J6" s="124"/>
      <c r="K6" s="60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  <c r="IW6" s="61"/>
      <c r="IX6" s="61"/>
      <c r="IY6" s="61"/>
      <c r="IZ6" s="61"/>
      <c r="JA6" s="61"/>
      <c r="JB6" s="61"/>
      <c r="JC6" s="61"/>
      <c r="JD6" s="61"/>
      <c r="JE6" s="61"/>
      <c r="JF6" s="61"/>
      <c r="JG6" s="61"/>
      <c r="JH6" s="61"/>
      <c r="JI6" s="61"/>
      <c r="JJ6" s="61"/>
      <c r="JK6" s="61"/>
      <c r="JL6" s="61"/>
      <c r="JM6" s="61"/>
      <c r="JN6" s="61"/>
      <c r="JO6" s="61"/>
      <c r="JP6" s="61"/>
      <c r="JQ6" s="61"/>
      <c r="JR6" s="61"/>
      <c r="JS6" s="61"/>
      <c r="JT6" s="61"/>
      <c r="JU6" s="61"/>
      <c r="JV6" s="61"/>
      <c r="JW6" s="61"/>
      <c r="JX6" s="61"/>
      <c r="JY6" s="61"/>
      <c r="JZ6" s="61"/>
      <c r="KA6" s="61"/>
      <c r="KB6" s="61"/>
      <c r="KC6" s="61"/>
      <c r="KD6" s="61"/>
      <c r="KE6" s="61"/>
      <c r="KF6" s="61"/>
      <c r="KG6" s="61"/>
      <c r="KH6" s="61"/>
      <c r="KI6" s="61"/>
      <c r="KJ6" s="61"/>
      <c r="KK6" s="61"/>
      <c r="KL6" s="61"/>
      <c r="KM6" s="61"/>
      <c r="KN6" s="61"/>
      <c r="KO6" s="61"/>
      <c r="KP6" s="61"/>
      <c r="KQ6" s="61"/>
      <c r="KR6" s="61"/>
      <c r="KS6" s="61"/>
      <c r="KT6" s="61"/>
      <c r="KU6" s="61"/>
      <c r="KV6" s="61"/>
      <c r="KW6" s="61"/>
      <c r="KX6" s="61"/>
      <c r="KY6" s="61"/>
      <c r="KZ6" s="61"/>
      <c r="LA6" s="61"/>
      <c r="LB6" s="61"/>
      <c r="LC6" s="61"/>
      <c r="LD6" s="61"/>
      <c r="LE6" s="61"/>
      <c r="LF6" s="61"/>
      <c r="LG6" s="61"/>
      <c r="LH6" s="61"/>
      <c r="LI6" s="61"/>
      <c r="LJ6" s="61"/>
      <c r="LK6" s="61"/>
      <c r="LL6" s="61"/>
      <c r="LM6" s="61"/>
      <c r="LN6" s="61"/>
      <c r="LO6" s="61"/>
      <c r="LP6" s="61"/>
      <c r="LQ6" s="61"/>
      <c r="LR6" s="61"/>
      <c r="LS6" s="61"/>
      <c r="LT6" s="61"/>
      <c r="LU6" s="61"/>
      <c r="LV6" s="61"/>
      <c r="LW6" s="61"/>
      <c r="LX6" s="61"/>
      <c r="LY6" s="61"/>
      <c r="LZ6" s="61"/>
      <c r="MA6" s="61"/>
      <c r="MB6" s="61"/>
      <c r="MC6" s="61"/>
      <c r="MD6" s="61"/>
      <c r="ME6" s="61"/>
      <c r="MF6" s="61"/>
      <c r="MG6" s="61"/>
      <c r="MH6" s="61"/>
      <c r="MI6" s="61"/>
      <c r="MJ6" s="61"/>
      <c r="MK6" s="61"/>
      <c r="ML6" s="61"/>
      <c r="MM6" s="61"/>
      <c r="MN6" s="61"/>
      <c r="MO6" s="61"/>
      <c r="MP6" s="61"/>
      <c r="MQ6" s="61"/>
      <c r="MR6" s="61"/>
      <c r="MS6" s="61"/>
      <c r="MT6" s="61"/>
      <c r="MU6" s="61"/>
      <c r="MV6" s="61"/>
      <c r="MW6" s="61"/>
      <c r="MX6" s="61"/>
      <c r="MY6" s="61"/>
      <c r="MZ6" s="61"/>
      <c r="NA6" s="61"/>
      <c r="NB6" s="61"/>
      <c r="NC6" s="61"/>
      <c r="ND6" s="61"/>
      <c r="NE6" s="61"/>
      <c r="NF6" s="61"/>
      <c r="NG6" s="61"/>
      <c r="NH6" s="61"/>
      <c r="NI6" s="61"/>
      <c r="NJ6" s="61"/>
      <c r="NK6" s="61"/>
      <c r="NL6" s="61"/>
      <c r="NM6" s="61"/>
      <c r="NN6" s="61"/>
      <c r="NO6" s="61"/>
      <c r="NP6" s="61"/>
      <c r="NQ6" s="61"/>
      <c r="NR6" s="61"/>
      <c r="NS6" s="61"/>
      <c r="NT6" s="61"/>
      <c r="NU6" s="61"/>
      <c r="NV6" s="61"/>
      <c r="NW6" s="61"/>
      <c r="NX6" s="61"/>
      <c r="NY6" s="61"/>
      <c r="NZ6" s="61"/>
      <c r="OA6" s="61"/>
      <c r="OB6" s="61"/>
      <c r="OC6" s="61"/>
      <c r="OD6" s="61"/>
      <c r="OE6" s="61"/>
      <c r="OF6" s="61"/>
      <c r="OG6" s="61"/>
      <c r="OH6" s="61"/>
      <c r="OI6" s="61"/>
      <c r="OJ6" s="61"/>
      <c r="OK6" s="61"/>
      <c r="OL6" s="61"/>
      <c r="OM6" s="61"/>
      <c r="ON6" s="61"/>
      <c r="OO6" s="61"/>
      <c r="OP6" s="61"/>
      <c r="OQ6" s="61"/>
      <c r="OR6" s="61"/>
      <c r="OS6" s="61"/>
      <c r="OT6" s="61"/>
      <c r="OU6" s="61"/>
      <c r="OV6" s="61"/>
      <c r="OW6" s="61"/>
      <c r="OX6" s="61"/>
      <c r="OY6" s="61"/>
      <c r="OZ6" s="61"/>
      <c r="PA6" s="61"/>
      <c r="PB6" s="61"/>
      <c r="PC6" s="61"/>
      <c r="PD6" s="61"/>
      <c r="PE6" s="61"/>
      <c r="PF6" s="61"/>
      <c r="PG6" s="61"/>
      <c r="PH6" s="61"/>
      <c r="PI6" s="61"/>
      <c r="PJ6" s="61"/>
      <c r="PK6" s="61"/>
      <c r="PL6" s="61"/>
      <c r="PM6" s="61"/>
      <c r="PN6" s="61"/>
      <c r="PO6" s="61"/>
      <c r="PP6" s="61"/>
      <c r="PQ6" s="61"/>
      <c r="PR6" s="61"/>
      <c r="PS6" s="61"/>
      <c r="PT6" s="61"/>
      <c r="PU6" s="61"/>
      <c r="PV6" s="61"/>
      <c r="PW6" s="61"/>
      <c r="PX6" s="61"/>
      <c r="PY6" s="61"/>
      <c r="PZ6" s="61"/>
      <c r="QA6" s="61"/>
      <c r="QB6" s="61"/>
      <c r="QC6" s="61"/>
      <c r="QD6" s="61"/>
      <c r="QE6" s="61"/>
      <c r="QF6" s="61"/>
      <c r="QG6" s="61"/>
      <c r="QH6" s="61"/>
      <c r="QI6" s="61"/>
      <c r="QJ6" s="61"/>
      <c r="QK6" s="61"/>
      <c r="QL6" s="61"/>
      <c r="QM6" s="61"/>
      <c r="QN6" s="61"/>
      <c r="QO6" s="61"/>
      <c r="QP6" s="61"/>
      <c r="QQ6" s="61"/>
      <c r="QR6" s="61"/>
      <c r="QS6" s="61"/>
      <c r="QT6" s="61"/>
      <c r="QU6" s="61"/>
      <c r="QV6" s="61"/>
      <c r="QW6" s="61"/>
      <c r="QX6" s="61"/>
      <c r="QY6" s="61"/>
      <c r="QZ6" s="61"/>
      <c r="RA6" s="61"/>
      <c r="RB6" s="61"/>
      <c r="RC6" s="61"/>
      <c r="RD6" s="61"/>
      <c r="RE6" s="61"/>
      <c r="RF6" s="61"/>
      <c r="RG6" s="61"/>
      <c r="RH6" s="61"/>
      <c r="RI6" s="61"/>
      <c r="RJ6" s="61"/>
      <c r="RK6" s="61"/>
      <c r="RL6" s="61"/>
      <c r="RM6" s="61"/>
      <c r="RN6" s="61"/>
      <c r="RO6" s="61"/>
      <c r="RP6" s="61"/>
      <c r="RQ6" s="61"/>
      <c r="RR6" s="61"/>
      <c r="RS6" s="61"/>
      <c r="RT6" s="61"/>
      <c r="RU6" s="61"/>
      <c r="RV6" s="61"/>
      <c r="RW6" s="61"/>
      <c r="RX6" s="61"/>
      <c r="RY6" s="61"/>
      <c r="RZ6" s="61"/>
      <c r="SA6" s="61"/>
      <c r="SB6" s="61"/>
      <c r="SC6" s="61"/>
      <c r="SD6" s="61"/>
      <c r="SE6" s="61"/>
      <c r="SF6" s="61"/>
      <c r="SG6" s="61"/>
      <c r="SH6" s="61"/>
      <c r="SI6" s="61"/>
      <c r="SJ6" s="61"/>
      <c r="SK6" s="61"/>
      <c r="SL6" s="61"/>
      <c r="SM6" s="61"/>
      <c r="SN6" s="61"/>
      <c r="SO6" s="61"/>
      <c r="SP6" s="61"/>
      <c r="SQ6" s="61"/>
      <c r="SR6" s="61"/>
      <c r="SS6" s="61"/>
      <c r="ST6" s="61"/>
      <c r="SU6" s="61"/>
      <c r="SV6" s="61"/>
      <c r="SW6" s="61"/>
      <c r="SX6" s="61"/>
      <c r="SY6" s="61"/>
      <c r="SZ6" s="61"/>
      <c r="TA6" s="61"/>
      <c r="TB6" s="61"/>
      <c r="TC6" s="61"/>
      <c r="TD6" s="61"/>
      <c r="TE6" s="61"/>
      <c r="TF6" s="61"/>
      <c r="TG6" s="61"/>
      <c r="TH6" s="61"/>
      <c r="TI6" s="61"/>
      <c r="TJ6" s="61"/>
      <c r="TK6" s="61"/>
      <c r="TL6" s="61"/>
      <c r="TM6" s="61"/>
      <c r="TN6" s="61"/>
      <c r="TO6" s="61"/>
      <c r="TP6" s="61"/>
      <c r="TQ6" s="61"/>
      <c r="TR6" s="61"/>
      <c r="TS6" s="61"/>
      <c r="TT6" s="61"/>
      <c r="TU6" s="61"/>
      <c r="TV6" s="61"/>
      <c r="TW6" s="61"/>
      <c r="TX6" s="61"/>
      <c r="TY6" s="61"/>
      <c r="TZ6" s="61"/>
      <c r="UA6" s="61"/>
      <c r="UB6" s="61"/>
      <c r="UC6" s="61"/>
      <c r="UD6" s="61"/>
      <c r="UE6" s="61"/>
      <c r="UF6" s="61"/>
      <c r="UG6" s="61"/>
      <c r="UH6" s="61"/>
      <c r="UI6" s="61"/>
      <c r="UJ6" s="61"/>
      <c r="UK6" s="61"/>
      <c r="UL6" s="61"/>
      <c r="UM6" s="61"/>
      <c r="UN6" s="61"/>
      <c r="UO6" s="61"/>
      <c r="UP6" s="61"/>
      <c r="UQ6" s="61"/>
      <c r="UR6" s="61"/>
      <c r="US6" s="61"/>
      <c r="UT6" s="61"/>
      <c r="UU6" s="61"/>
      <c r="UV6" s="61"/>
      <c r="UW6" s="61"/>
      <c r="UX6" s="61"/>
      <c r="UY6" s="61"/>
      <c r="UZ6" s="61"/>
      <c r="VA6" s="61"/>
      <c r="VB6" s="61"/>
      <c r="VC6" s="61"/>
      <c r="VD6" s="61"/>
      <c r="VE6" s="61"/>
      <c r="VF6" s="61"/>
      <c r="VG6" s="61"/>
      <c r="VH6" s="61"/>
      <c r="VI6" s="61"/>
      <c r="VJ6" s="61"/>
      <c r="VK6" s="61"/>
      <c r="VL6" s="61"/>
      <c r="VM6" s="61"/>
      <c r="VN6" s="61"/>
      <c r="VO6" s="61"/>
      <c r="VP6" s="61"/>
      <c r="VQ6" s="61"/>
      <c r="VR6" s="61"/>
      <c r="VS6" s="61"/>
      <c r="VT6" s="61"/>
      <c r="VU6" s="61"/>
      <c r="VV6" s="61"/>
      <c r="VW6" s="61"/>
      <c r="VX6" s="61"/>
      <c r="VY6" s="61"/>
      <c r="VZ6" s="61"/>
      <c r="WA6" s="61"/>
      <c r="WB6" s="61"/>
      <c r="WC6" s="61"/>
      <c r="WD6" s="61"/>
      <c r="WE6" s="61"/>
      <c r="WF6" s="61"/>
      <c r="WG6" s="61"/>
      <c r="WH6" s="61"/>
      <c r="WI6" s="61"/>
      <c r="WJ6" s="61"/>
      <c r="WK6" s="61"/>
      <c r="WL6" s="61"/>
      <c r="WM6" s="61"/>
      <c r="WN6" s="61"/>
      <c r="WO6" s="61"/>
      <c r="WP6" s="61"/>
      <c r="WQ6" s="61"/>
      <c r="WR6" s="61"/>
      <c r="WS6" s="61"/>
      <c r="WT6" s="61"/>
      <c r="WU6" s="61"/>
      <c r="WV6" s="61"/>
      <c r="WW6" s="61"/>
      <c r="WX6" s="61"/>
      <c r="WY6" s="61"/>
      <c r="WZ6" s="61"/>
      <c r="XA6" s="61"/>
      <c r="XB6" s="61"/>
      <c r="XC6" s="61"/>
      <c r="XD6" s="61"/>
    </row>
    <row r="7" spans="1:628" s="57" customFormat="1" ht="11.25" customHeight="1" x14ac:dyDescent="0.35">
      <c r="A7" s="72"/>
    </row>
    <row r="8" spans="1:628" s="57" customFormat="1" ht="18.5" x14ac:dyDescent="0.45">
      <c r="A8" s="73" t="s">
        <v>33</v>
      </c>
    </row>
    <row r="9" spans="1:628" s="5" customFormat="1" ht="23" x14ac:dyDescent="0.25">
      <c r="A9" s="63" t="s">
        <v>0</v>
      </c>
      <c r="B9" s="63" t="s">
        <v>37</v>
      </c>
      <c r="C9" s="63" t="s">
        <v>38</v>
      </c>
      <c r="D9" s="63" t="s">
        <v>2</v>
      </c>
      <c r="E9" s="64" t="s">
        <v>28</v>
      </c>
      <c r="F9" s="64" t="s">
        <v>157</v>
      </c>
      <c r="G9" s="64" t="s">
        <v>10</v>
      </c>
      <c r="H9" s="65" t="s">
        <v>171</v>
      </c>
      <c r="I9" s="65" t="s">
        <v>172</v>
      </c>
      <c r="J9" s="65" t="s">
        <v>163</v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  <c r="IW9" s="61"/>
      <c r="IX9" s="61"/>
      <c r="IY9" s="61"/>
      <c r="IZ9" s="61"/>
      <c r="JA9" s="61"/>
      <c r="JB9" s="61"/>
      <c r="JC9" s="61"/>
      <c r="JD9" s="61"/>
      <c r="JE9" s="61"/>
      <c r="JF9" s="61"/>
      <c r="JG9" s="61"/>
      <c r="JH9" s="61"/>
      <c r="JI9" s="61"/>
      <c r="JJ9" s="61"/>
      <c r="JK9" s="61"/>
      <c r="JL9" s="61"/>
      <c r="JM9" s="61"/>
      <c r="JN9" s="61"/>
      <c r="JO9" s="61"/>
      <c r="JP9" s="61"/>
      <c r="JQ9" s="61"/>
      <c r="JR9" s="61"/>
      <c r="JS9" s="61"/>
      <c r="JT9" s="61"/>
      <c r="JU9" s="61"/>
      <c r="JV9" s="61"/>
      <c r="JW9" s="61"/>
      <c r="JX9" s="61"/>
      <c r="JY9" s="61"/>
      <c r="JZ9" s="61"/>
      <c r="KA9" s="61"/>
      <c r="KB9" s="61"/>
      <c r="KC9" s="61"/>
      <c r="KD9" s="61"/>
      <c r="KE9" s="61"/>
      <c r="KF9" s="61"/>
      <c r="KG9" s="61"/>
      <c r="KH9" s="61"/>
      <c r="KI9" s="61"/>
      <c r="KJ9" s="61"/>
      <c r="KK9" s="61"/>
      <c r="KL9" s="61"/>
      <c r="KM9" s="61"/>
      <c r="KN9" s="61"/>
      <c r="KO9" s="61"/>
      <c r="KP9" s="61"/>
      <c r="KQ9" s="61"/>
      <c r="KR9" s="61"/>
      <c r="KS9" s="61"/>
      <c r="KT9" s="61"/>
      <c r="KU9" s="61"/>
      <c r="KV9" s="61"/>
      <c r="KW9" s="61"/>
      <c r="KX9" s="61"/>
      <c r="KY9" s="61"/>
      <c r="KZ9" s="61"/>
      <c r="LA9" s="61"/>
      <c r="LB9" s="61"/>
      <c r="LC9" s="61"/>
      <c r="LD9" s="61"/>
      <c r="LE9" s="61"/>
      <c r="LF9" s="61"/>
      <c r="LG9" s="61"/>
      <c r="LH9" s="61"/>
      <c r="LI9" s="61"/>
      <c r="LJ9" s="61"/>
      <c r="LK9" s="61"/>
      <c r="LL9" s="61"/>
      <c r="LM9" s="61"/>
      <c r="LN9" s="61"/>
      <c r="LO9" s="61"/>
      <c r="LP9" s="61"/>
      <c r="LQ9" s="61"/>
      <c r="LR9" s="61"/>
      <c r="LS9" s="61"/>
      <c r="LT9" s="61"/>
      <c r="LU9" s="61"/>
      <c r="LV9" s="61"/>
      <c r="LW9" s="61"/>
      <c r="LX9" s="61"/>
      <c r="LY9" s="61"/>
      <c r="LZ9" s="61"/>
      <c r="MA9" s="61"/>
      <c r="MB9" s="61"/>
      <c r="MC9" s="61"/>
      <c r="MD9" s="61"/>
      <c r="ME9" s="61"/>
      <c r="MF9" s="61"/>
      <c r="MG9" s="61"/>
      <c r="MH9" s="61"/>
      <c r="MI9" s="61"/>
      <c r="MJ9" s="61"/>
      <c r="MK9" s="61"/>
      <c r="ML9" s="61"/>
      <c r="MM9" s="61"/>
      <c r="MN9" s="61"/>
      <c r="MO9" s="61"/>
      <c r="MP9" s="61"/>
      <c r="MQ9" s="61"/>
      <c r="MR9" s="61"/>
      <c r="MS9" s="61"/>
      <c r="MT9" s="61"/>
      <c r="MU9" s="61"/>
      <c r="MV9" s="61"/>
      <c r="MW9" s="61"/>
      <c r="MX9" s="61"/>
      <c r="MY9" s="61"/>
      <c r="MZ9" s="61"/>
      <c r="NA9" s="61"/>
      <c r="NB9" s="61"/>
      <c r="NC9" s="61"/>
      <c r="ND9" s="61"/>
      <c r="NE9" s="61"/>
      <c r="NF9" s="61"/>
      <c r="NG9" s="61"/>
      <c r="NH9" s="61"/>
      <c r="NI9" s="61"/>
      <c r="NJ9" s="61"/>
      <c r="NK9" s="61"/>
      <c r="NL9" s="61"/>
      <c r="NM9" s="61"/>
      <c r="NN9" s="61"/>
      <c r="NO9" s="61"/>
      <c r="NP9" s="61"/>
      <c r="NQ9" s="61"/>
      <c r="NR9" s="61"/>
      <c r="NS9" s="61"/>
      <c r="NT9" s="61"/>
      <c r="NU9" s="61"/>
      <c r="NV9" s="61"/>
      <c r="NW9" s="61"/>
      <c r="NX9" s="61"/>
      <c r="NY9" s="61"/>
      <c r="NZ9" s="61"/>
      <c r="OA9" s="61"/>
      <c r="OB9" s="61"/>
      <c r="OC9" s="61"/>
      <c r="OD9" s="61"/>
      <c r="OE9" s="61"/>
      <c r="OF9" s="61"/>
      <c r="OG9" s="61"/>
      <c r="OH9" s="61"/>
      <c r="OI9" s="61"/>
      <c r="OJ9" s="61"/>
      <c r="OK9" s="61"/>
      <c r="OL9" s="61"/>
      <c r="OM9" s="61"/>
      <c r="ON9" s="61"/>
      <c r="OO9" s="61"/>
      <c r="OP9" s="61"/>
      <c r="OQ9" s="61"/>
      <c r="OR9" s="61"/>
      <c r="OS9" s="61"/>
      <c r="OT9" s="61"/>
      <c r="OU9" s="61"/>
      <c r="OV9" s="61"/>
      <c r="OW9" s="61"/>
      <c r="OX9" s="61"/>
      <c r="OY9" s="61"/>
      <c r="OZ9" s="61"/>
      <c r="PA9" s="61"/>
      <c r="PB9" s="61"/>
      <c r="PC9" s="61"/>
      <c r="PD9" s="61"/>
      <c r="PE9" s="61"/>
      <c r="PF9" s="61"/>
      <c r="PG9" s="61"/>
      <c r="PH9" s="61"/>
      <c r="PI9" s="61"/>
      <c r="PJ9" s="61"/>
      <c r="PK9" s="61"/>
      <c r="PL9" s="61"/>
      <c r="PM9" s="61"/>
      <c r="PN9" s="61"/>
      <c r="PO9" s="61"/>
      <c r="PP9" s="61"/>
      <c r="PQ9" s="61"/>
      <c r="PR9" s="61"/>
      <c r="PS9" s="61"/>
      <c r="PT9" s="61"/>
      <c r="PU9" s="61"/>
      <c r="PV9" s="61"/>
      <c r="PW9" s="61"/>
      <c r="PX9" s="61"/>
      <c r="PY9" s="61"/>
      <c r="PZ9" s="61"/>
      <c r="QA9" s="61"/>
      <c r="QB9" s="61"/>
      <c r="QC9" s="61"/>
      <c r="QD9" s="61"/>
      <c r="QE9" s="61"/>
      <c r="QF9" s="61"/>
      <c r="QG9" s="61"/>
      <c r="QH9" s="61"/>
      <c r="QI9" s="61"/>
      <c r="QJ9" s="61"/>
      <c r="QK9" s="61"/>
      <c r="QL9" s="61"/>
      <c r="QM9" s="61"/>
      <c r="QN9" s="61"/>
      <c r="QO9" s="61"/>
      <c r="QP9" s="61"/>
      <c r="QQ9" s="61"/>
      <c r="QR9" s="61"/>
      <c r="QS9" s="61"/>
      <c r="QT9" s="61"/>
      <c r="QU9" s="61"/>
      <c r="QV9" s="61"/>
      <c r="QW9" s="61"/>
      <c r="QX9" s="61"/>
      <c r="QY9" s="61"/>
      <c r="QZ9" s="61"/>
      <c r="RA9" s="61"/>
      <c r="RB9" s="61"/>
      <c r="RC9" s="61"/>
      <c r="RD9" s="61"/>
      <c r="RE9" s="61"/>
      <c r="RF9" s="61"/>
      <c r="RG9" s="61"/>
      <c r="RH9" s="61"/>
      <c r="RI9" s="61"/>
      <c r="RJ9" s="61"/>
      <c r="RK9" s="61"/>
      <c r="RL9" s="61"/>
      <c r="RM9" s="61"/>
      <c r="RN9" s="61"/>
      <c r="RO9" s="61"/>
      <c r="RP9" s="61"/>
      <c r="RQ9" s="61"/>
      <c r="RR9" s="61"/>
      <c r="RS9" s="61"/>
      <c r="RT9" s="61"/>
      <c r="RU9" s="61"/>
      <c r="RV9" s="61"/>
      <c r="RW9" s="61"/>
      <c r="RX9" s="61"/>
      <c r="RY9" s="61"/>
      <c r="RZ9" s="61"/>
      <c r="SA9" s="61"/>
      <c r="SB9" s="61"/>
      <c r="SC9" s="61"/>
      <c r="SD9" s="61"/>
      <c r="SE9" s="61"/>
      <c r="SF9" s="61"/>
      <c r="SG9" s="61"/>
      <c r="SH9" s="61"/>
      <c r="SI9" s="61"/>
      <c r="SJ9" s="61"/>
      <c r="SK9" s="61"/>
      <c r="SL9" s="61"/>
      <c r="SM9" s="61"/>
      <c r="SN9" s="61"/>
      <c r="SO9" s="61"/>
      <c r="SP9" s="61"/>
      <c r="SQ9" s="61"/>
      <c r="SR9" s="61"/>
      <c r="SS9" s="61"/>
      <c r="ST9" s="61"/>
      <c r="SU9" s="61"/>
      <c r="SV9" s="61"/>
      <c r="SW9" s="61"/>
      <c r="SX9" s="61"/>
      <c r="SY9" s="61"/>
      <c r="SZ9" s="61"/>
      <c r="TA9" s="61"/>
      <c r="TB9" s="61"/>
      <c r="TC9" s="61"/>
      <c r="TD9" s="61"/>
      <c r="TE9" s="61"/>
      <c r="TF9" s="61"/>
      <c r="TG9" s="61"/>
      <c r="TH9" s="61"/>
      <c r="TI9" s="61"/>
      <c r="TJ9" s="61"/>
      <c r="TK9" s="61"/>
      <c r="TL9" s="61"/>
      <c r="TM9" s="61"/>
      <c r="TN9" s="61"/>
      <c r="TO9" s="61"/>
      <c r="TP9" s="61"/>
      <c r="TQ9" s="61"/>
      <c r="TR9" s="61"/>
      <c r="TS9" s="61"/>
      <c r="TT9" s="61"/>
      <c r="TU9" s="61"/>
      <c r="TV9" s="61"/>
      <c r="TW9" s="61"/>
      <c r="TX9" s="61"/>
      <c r="TY9" s="61"/>
      <c r="TZ9" s="61"/>
      <c r="UA9" s="61"/>
      <c r="UB9" s="61"/>
      <c r="UC9" s="61"/>
      <c r="UD9" s="61"/>
      <c r="UE9" s="61"/>
      <c r="UF9" s="61"/>
      <c r="UG9" s="61"/>
      <c r="UH9" s="61"/>
      <c r="UI9" s="61"/>
      <c r="UJ9" s="61"/>
      <c r="UK9" s="61"/>
      <c r="UL9" s="61"/>
      <c r="UM9" s="61"/>
      <c r="UN9" s="61"/>
      <c r="UO9" s="61"/>
      <c r="UP9" s="61"/>
      <c r="UQ9" s="61"/>
      <c r="UR9" s="61"/>
      <c r="US9" s="61"/>
      <c r="UT9" s="61"/>
      <c r="UU9" s="61"/>
      <c r="UV9" s="61"/>
      <c r="UW9" s="61"/>
      <c r="UX9" s="61"/>
      <c r="UY9" s="61"/>
      <c r="UZ9" s="61"/>
      <c r="VA9" s="61"/>
      <c r="VB9" s="61"/>
      <c r="VC9" s="61"/>
      <c r="VD9" s="61"/>
      <c r="VE9" s="61"/>
      <c r="VF9" s="61"/>
      <c r="VG9" s="61"/>
      <c r="VH9" s="61"/>
      <c r="VI9" s="61"/>
      <c r="VJ9" s="61"/>
      <c r="VK9" s="61"/>
      <c r="VL9" s="61"/>
      <c r="VM9" s="61"/>
      <c r="VN9" s="61"/>
      <c r="VO9" s="61"/>
      <c r="VP9" s="61"/>
      <c r="VQ9" s="61"/>
      <c r="VR9" s="61"/>
      <c r="VS9" s="61"/>
      <c r="VT9" s="61"/>
      <c r="VU9" s="61"/>
      <c r="VV9" s="61"/>
      <c r="VW9" s="61"/>
      <c r="VX9" s="61"/>
      <c r="VY9" s="61"/>
      <c r="VZ9" s="61"/>
      <c r="WA9" s="61"/>
      <c r="WB9" s="61"/>
      <c r="WC9" s="61"/>
      <c r="WD9" s="61"/>
      <c r="WE9" s="61"/>
      <c r="WF9" s="61"/>
      <c r="WG9" s="61"/>
      <c r="WH9" s="61"/>
      <c r="WI9" s="61"/>
      <c r="WJ9" s="61"/>
      <c r="WK9" s="61"/>
      <c r="WL9" s="61"/>
      <c r="WM9" s="61"/>
      <c r="WN9" s="61"/>
      <c r="WO9" s="61"/>
      <c r="WP9" s="61"/>
      <c r="WQ9" s="61"/>
      <c r="WR9" s="61"/>
      <c r="WS9" s="61"/>
      <c r="WT9" s="61"/>
      <c r="WU9" s="61"/>
      <c r="WV9" s="61"/>
      <c r="WW9" s="61"/>
      <c r="WX9" s="61"/>
      <c r="WY9" s="61"/>
      <c r="WZ9" s="61"/>
      <c r="XA9" s="61"/>
      <c r="XB9" s="61"/>
      <c r="XC9" s="61"/>
      <c r="XD9" s="61"/>
    </row>
    <row r="10" spans="1:628" s="6" customFormat="1" x14ac:dyDescent="0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  <c r="IW10" s="61"/>
      <c r="IX10" s="61"/>
      <c r="IY10" s="61"/>
      <c r="IZ10" s="61"/>
      <c r="JA10" s="61"/>
      <c r="JB10" s="61"/>
      <c r="JC10" s="61"/>
      <c r="JD10" s="61"/>
      <c r="JE10" s="61"/>
      <c r="JF10" s="61"/>
      <c r="JG10" s="61"/>
      <c r="JH10" s="61"/>
      <c r="JI10" s="61"/>
      <c r="JJ10" s="61"/>
      <c r="JK10" s="61"/>
      <c r="JL10" s="61"/>
      <c r="JM10" s="61"/>
      <c r="JN10" s="61"/>
      <c r="JO10" s="61"/>
      <c r="JP10" s="61"/>
      <c r="JQ10" s="61"/>
      <c r="JR10" s="61"/>
      <c r="JS10" s="61"/>
      <c r="JT10" s="61"/>
      <c r="JU10" s="61"/>
      <c r="JV10" s="61"/>
      <c r="JW10" s="61"/>
      <c r="JX10" s="61"/>
      <c r="JY10" s="61"/>
      <c r="JZ10" s="61"/>
      <c r="KA10" s="61"/>
      <c r="KB10" s="61"/>
      <c r="KC10" s="61"/>
      <c r="KD10" s="61"/>
      <c r="KE10" s="61"/>
      <c r="KF10" s="61"/>
      <c r="KG10" s="61"/>
      <c r="KH10" s="61"/>
      <c r="KI10" s="61"/>
      <c r="KJ10" s="61"/>
      <c r="KK10" s="61"/>
      <c r="KL10" s="61"/>
      <c r="KM10" s="61"/>
      <c r="KN10" s="61"/>
      <c r="KO10" s="61"/>
      <c r="KP10" s="61"/>
      <c r="KQ10" s="61"/>
      <c r="KR10" s="61"/>
      <c r="KS10" s="61"/>
      <c r="KT10" s="61"/>
      <c r="KU10" s="61"/>
      <c r="KV10" s="61"/>
      <c r="KW10" s="61"/>
      <c r="KX10" s="61"/>
      <c r="KY10" s="61"/>
      <c r="KZ10" s="61"/>
      <c r="LA10" s="61"/>
      <c r="LB10" s="61"/>
      <c r="LC10" s="61"/>
      <c r="LD10" s="61"/>
      <c r="LE10" s="61"/>
      <c r="LF10" s="61"/>
      <c r="LG10" s="61"/>
      <c r="LH10" s="61"/>
      <c r="LI10" s="61"/>
      <c r="LJ10" s="61"/>
      <c r="LK10" s="61"/>
      <c r="LL10" s="61"/>
      <c r="LM10" s="61"/>
      <c r="LN10" s="61"/>
      <c r="LO10" s="61"/>
      <c r="LP10" s="61"/>
      <c r="LQ10" s="61"/>
      <c r="LR10" s="61"/>
      <c r="LS10" s="61"/>
      <c r="LT10" s="61"/>
      <c r="LU10" s="61"/>
      <c r="LV10" s="61"/>
      <c r="LW10" s="61"/>
      <c r="LX10" s="61"/>
      <c r="LY10" s="61"/>
      <c r="LZ10" s="61"/>
      <c r="MA10" s="61"/>
      <c r="MB10" s="61"/>
      <c r="MC10" s="61"/>
      <c r="MD10" s="61"/>
      <c r="ME10" s="61"/>
      <c r="MF10" s="61"/>
      <c r="MG10" s="61"/>
      <c r="MH10" s="61"/>
      <c r="MI10" s="61"/>
      <c r="MJ10" s="61"/>
      <c r="MK10" s="61"/>
      <c r="ML10" s="61"/>
      <c r="MM10" s="61"/>
      <c r="MN10" s="61"/>
      <c r="MO10" s="61"/>
      <c r="MP10" s="61"/>
      <c r="MQ10" s="61"/>
      <c r="MR10" s="61"/>
      <c r="MS10" s="61"/>
      <c r="MT10" s="61"/>
      <c r="MU10" s="61"/>
      <c r="MV10" s="61"/>
      <c r="MW10" s="61"/>
      <c r="MX10" s="61"/>
      <c r="MY10" s="61"/>
      <c r="MZ10" s="61"/>
      <c r="NA10" s="61"/>
      <c r="NB10" s="61"/>
      <c r="NC10" s="61"/>
      <c r="ND10" s="61"/>
      <c r="NE10" s="61"/>
      <c r="NF10" s="61"/>
      <c r="NG10" s="61"/>
      <c r="NH10" s="61"/>
      <c r="NI10" s="61"/>
      <c r="NJ10" s="61"/>
      <c r="NK10" s="61"/>
      <c r="NL10" s="61"/>
      <c r="NM10" s="61"/>
      <c r="NN10" s="61"/>
      <c r="NO10" s="61"/>
      <c r="NP10" s="61"/>
      <c r="NQ10" s="61"/>
      <c r="NR10" s="61"/>
      <c r="NS10" s="61"/>
      <c r="NT10" s="61"/>
      <c r="NU10" s="61"/>
      <c r="NV10" s="61"/>
      <c r="NW10" s="61"/>
      <c r="NX10" s="61"/>
      <c r="NY10" s="61"/>
      <c r="NZ10" s="61"/>
      <c r="OA10" s="61"/>
      <c r="OB10" s="61"/>
      <c r="OC10" s="61"/>
      <c r="OD10" s="61"/>
      <c r="OE10" s="61"/>
      <c r="OF10" s="61"/>
      <c r="OG10" s="61"/>
      <c r="OH10" s="61"/>
      <c r="OI10" s="61"/>
      <c r="OJ10" s="61"/>
      <c r="OK10" s="61"/>
      <c r="OL10" s="61"/>
      <c r="OM10" s="61"/>
      <c r="ON10" s="61"/>
      <c r="OO10" s="61"/>
      <c r="OP10" s="61"/>
      <c r="OQ10" s="61"/>
      <c r="OR10" s="61"/>
      <c r="OS10" s="61"/>
      <c r="OT10" s="61"/>
      <c r="OU10" s="61"/>
      <c r="OV10" s="61"/>
      <c r="OW10" s="61"/>
      <c r="OX10" s="61"/>
      <c r="OY10" s="61"/>
      <c r="OZ10" s="61"/>
      <c r="PA10" s="61"/>
      <c r="PB10" s="61"/>
      <c r="PC10" s="61"/>
      <c r="PD10" s="61"/>
      <c r="PE10" s="61"/>
      <c r="PF10" s="61"/>
      <c r="PG10" s="61"/>
      <c r="PH10" s="61"/>
      <c r="PI10" s="61"/>
      <c r="PJ10" s="61"/>
      <c r="PK10" s="61"/>
      <c r="PL10" s="61"/>
      <c r="PM10" s="61"/>
      <c r="PN10" s="61"/>
      <c r="PO10" s="61"/>
      <c r="PP10" s="61"/>
      <c r="PQ10" s="61"/>
      <c r="PR10" s="61"/>
      <c r="PS10" s="61"/>
      <c r="PT10" s="61"/>
      <c r="PU10" s="61"/>
      <c r="PV10" s="61"/>
      <c r="PW10" s="61"/>
      <c r="PX10" s="61"/>
      <c r="PY10" s="61"/>
      <c r="PZ10" s="61"/>
      <c r="QA10" s="61"/>
      <c r="QB10" s="61"/>
      <c r="QC10" s="61"/>
      <c r="QD10" s="61"/>
      <c r="QE10" s="61"/>
      <c r="QF10" s="61"/>
      <c r="QG10" s="61"/>
      <c r="QH10" s="61"/>
      <c r="QI10" s="61"/>
      <c r="QJ10" s="61"/>
      <c r="QK10" s="61"/>
      <c r="QL10" s="61"/>
      <c r="QM10" s="61"/>
      <c r="QN10" s="61"/>
      <c r="QO10" s="61"/>
      <c r="QP10" s="61"/>
      <c r="QQ10" s="61"/>
      <c r="QR10" s="61"/>
      <c r="QS10" s="61"/>
      <c r="QT10" s="61"/>
      <c r="QU10" s="61"/>
      <c r="QV10" s="61"/>
      <c r="QW10" s="61"/>
      <c r="QX10" s="61"/>
      <c r="QY10" s="61"/>
      <c r="QZ10" s="61"/>
      <c r="RA10" s="61"/>
      <c r="RB10" s="61"/>
      <c r="RC10" s="61"/>
      <c r="RD10" s="61"/>
      <c r="RE10" s="61"/>
      <c r="RF10" s="61"/>
      <c r="RG10" s="61"/>
      <c r="RH10" s="61"/>
      <c r="RI10" s="61"/>
      <c r="RJ10" s="61"/>
      <c r="RK10" s="61"/>
      <c r="RL10" s="61"/>
      <c r="RM10" s="61"/>
      <c r="RN10" s="61"/>
      <c r="RO10" s="61"/>
      <c r="RP10" s="61"/>
      <c r="RQ10" s="61"/>
      <c r="RR10" s="61"/>
      <c r="RS10" s="61"/>
      <c r="RT10" s="61"/>
      <c r="RU10" s="61"/>
      <c r="RV10" s="61"/>
      <c r="RW10" s="61"/>
      <c r="RX10" s="61"/>
      <c r="RY10" s="61"/>
      <c r="RZ10" s="61"/>
      <c r="SA10" s="61"/>
      <c r="SB10" s="61"/>
      <c r="SC10" s="61"/>
      <c r="SD10" s="61"/>
      <c r="SE10" s="61"/>
      <c r="SF10" s="61"/>
      <c r="SG10" s="61"/>
      <c r="SH10" s="61"/>
      <c r="SI10" s="61"/>
      <c r="SJ10" s="61"/>
      <c r="SK10" s="61"/>
      <c r="SL10" s="61"/>
      <c r="SM10" s="61"/>
      <c r="SN10" s="61"/>
      <c r="SO10" s="61"/>
      <c r="SP10" s="61"/>
      <c r="SQ10" s="61"/>
      <c r="SR10" s="61"/>
      <c r="SS10" s="61"/>
      <c r="ST10" s="61"/>
      <c r="SU10" s="61"/>
      <c r="SV10" s="61"/>
      <c r="SW10" s="61"/>
      <c r="SX10" s="61"/>
      <c r="SY10" s="61"/>
      <c r="SZ10" s="61"/>
      <c r="TA10" s="61"/>
      <c r="TB10" s="61"/>
      <c r="TC10" s="61"/>
      <c r="TD10" s="61"/>
      <c r="TE10" s="61"/>
      <c r="TF10" s="61"/>
      <c r="TG10" s="61"/>
      <c r="TH10" s="61"/>
      <c r="TI10" s="61"/>
      <c r="TJ10" s="61"/>
      <c r="TK10" s="61"/>
      <c r="TL10" s="61"/>
      <c r="TM10" s="61"/>
      <c r="TN10" s="61"/>
      <c r="TO10" s="61"/>
      <c r="TP10" s="61"/>
      <c r="TQ10" s="61"/>
      <c r="TR10" s="61"/>
      <c r="TS10" s="61"/>
      <c r="TT10" s="61"/>
      <c r="TU10" s="61"/>
      <c r="TV10" s="61"/>
      <c r="TW10" s="61"/>
      <c r="TX10" s="61"/>
      <c r="TY10" s="61"/>
      <c r="TZ10" s="61"/>
      <c r="UA10" s="61"/>
      <c r="UB10" s="61"/>
      <c r="UC10" s="61"/>
      <c r="UD10" s="61"/>
      <c r="UE10" s="61"/>
      <c r="UF10" s="61"/>
      <c r="UG10" s="61"/>
      <c r="UH10" s="61"/>
      <c r="UI10" s="61"/>
      <c r="UJ10" s="61"/>
      <c r="UK10" s="61"/>
      <c r="UL10" s="61"/>
      <c r="UM10" s="61"/>
      <c r="UN10" s="61"/>
      <c r="UO10" s="61"/>
      <c r="UP10" s="61"/>
      <c r="UQ10" s="61"/>
      <c r="UR10" s="61"/>
      <c r="US10" s="61"/>
      <c r="UT10" s="61"/>
      <c r="UU10" s="61"/>
      <c r="UV10" s="61"/>
      <c r="UW10" s="61"/>
      <c r="UX10" s="61"/>
      <c r="UY10" s="61"/>
      <c r="UZ10" s="61"/>
      <c r="VA10" s="61"/>
      <c r="VB10" s="61"/>
      <c r="VC10" s="61"/>
      <c r="VD10" s="61"/>
      <c r="VE10" s="61"/>
      <c r="VF10" s="61"/>
      <c r="VG10" s="61"/>
      <c r="VH10" s="61"/>
      <c r="VI10" s="61"/>
      <c r="VJ10" s="61"/>
      <c r="VK10" s="61"/>
      <c r="VL10" s="61"/>
      <c r="VM10" s="61"/>
      <c r="VN10" s="61"/>
      <c r="VO10" s="61"/>
      <c r="VP10" s="61"/>
      <c r="VQ10" s="61"/>
      <c r="VR10" s="61"/>
      <c r="VS10" s="61"/>
      <c r="VT10" s="61"/>
      <c r="VU10" s="61"/>
      <c r="VV10" s="61"/>
      <c r="VW10" s="61"/>
      <c r="VX10" s="61"/>
      <c r="VY10" s="61"/>
      <c r="VZ10" s="61"/>
      <c r="WA10" s="61"/>
      <c r="WB10" s="61"/>
      <c r="WC10" s="61"/>
      <c r="WD10" s="61"/>
      <c r="WE10" s="61"/>
      <c r="WF10" s="61"/>
      <c r="WG10" s="61"/>
      <c r="WH10" s="61"/>
      <c r="WI10" s="61"/>
      <c r="WJ10" s="61"/>
      <c r="WK10" s="61"/>
      <c r="WL10" s="61"/>
      <c r="WM10" s="61"/>
      <c r="WN10" s="61"/>
      <c r="WO10" s="61"/>
      <c r="WP10" s="61"/>
      <c r="WQ10" s="61"/>
      <c r="WR10" s="61"/>
      <c r="WS10" s="61"/>
      <c r="WT10" s="61"/>
      <c r="WU10" s="61"/>
      <c r="WV10" s="61"/>
      <c r="WW10" s="61"/>
      <c r="WX10" s="61"/>
      <c r="WY10" s="61"/>
      <c r="WZ10" s="61"/>
      <c r="XA10" s="61"/>
      <c r="XB10" s="61"/>
      <c r="XC10" s="61"/>
      <c r="XD10" s="61"/>
    </row>
    <row r="11" spans="1:628" s="61" customFormat="1" ht="15" customHeight="1" x14ac:dyDescent="0.25">
      <c r="A11" s="38">
        <v>1</v>
      </c>
      <c r="B11" s="82"/>
      <c r="C11" s="17"/>
      <c r="D11" s="30"/>
      <c r="E11" s="31"/>
      <c r="F11" s="32"/>
      <c r="G11" s="54"/>
      <c r="H11" s="32"/>
      <c r="I11" s="7">
        <f>F11*G11*H11</f>
        <v>0</v>
      </c>
      <c r="J11" s="50">
        <f>IFERROR(I11/$C$5,0)</f>
        <v>0</v>
      </c>
      <c r="K11" s="119"/>
    </row>
    <row r="12" spans="1:628" s="61" customFormat="1" ht="16.5" customHeight="1" x14ac:dyDescent="0.25">
      <c r="A12" s="38">
        <v>2</v>
      </c>
      <c r="B12" s="82"/>
      <c r="C12" s="17"/>
      <c r="D12" s="30"/>
      <c r="E12" s="31"/>
      <c r="F12" s="32"/>
      <c r="G12" s="54"/>
      <c r="H12" s="32"/>
      <c r="I12" s="7">
        <f t="shared" ref="I12:I43" si="0">F12*G12*H12</f>
        <v>0</v>
      </c>
      <c r="J12" s="50">
        <f t="shared" ref="J12:J43" si="1">IFERROR(I12/$C$5,0)</f>
        <v>0</v>
      </c>
      <c r="K12" s="119"/>
    </row>
    <row r="13" spans="1:628" s="61" customFormat="1" ht="12.75" customHeight="1" x14ac:dyDescent="0.25">
      <c r="A13" s="38">
        <v>3</v>
      </c>
      <c r="B13" s="82"/>
      <c r="C13" s="17"/>
      <c r="D13" s="30"/>
      <c r="E13" s="31"/>
      <c r="F13" s="32"/>
      <c r="G13" s="54"/>
      <c r="H13" s="32"/>
      <c r="I13" s="7">
        <f t="shared" si="0"/>
        <v>0</v>
      </c>
      <c r="J13" s="50">
        <f t="shared" si="1"/>
        <v>0</v>
      </c>
      <c r="K13" s="119"/>
    </row>
    <row r="14" spans="1:628" s="61" customFormat="1" x14ac:dyDescent="0.25">
      <c r="A14" s="38">
        <v>4</v>
      </c>
      <c r="B14" s="82"/>
      <c r="C14" s="17"/>
      <c r="D14" s="30"/>
      <c r="E14" s="31"/>
      <c r="F14" s="32"/>
      <c r="G14" s="54"/>
      <c r="H14" s="32"/>
      <c r="I14" s="7">
        <f t="shared" si="0"/>
        <v>0</v>
      </c>
      <c r="J14" s="50">
        <f t="shared" si="1"/>
        <v>0</v>
      </c>
      <c r="K14" s="119"/>
    </row>
    <row r="15" spans="1:628" s="61" customFormat="1" ht="12.75" customHeight="1" x14ac:dyDescent="0.25">
      <c r="A15" s="38">
        <v>5</v>
      </c>
      <c r="B15" s="82"/>
      <c r="C15" s="17"/>
      <c r="D15" s="30"/>
      <c r="E15" s="31"/>
      <c r="F15" s="32"/>
      <c r="G15" s="54"/>
      <c r="H15" s="32"/>
      <c r="I15" s="7">
        <f t="shared" si="0"/>
        <v>0</v>
      </c>
      <c r="J15" s="50">
        <f t="shared" si="1"/>
        <v>0</v>
      </c>
      <c r="K15" s="120"/>
    </row>
    <row r="16" spans="1:628" s="61" customFormat="1" ht="17.25" customHeight="1" x14ac:dyDescent="0.25">
      <c r="A16" s="38">
        <v>6</v>
      </c>
      <c r="B16" s="82"/>
      <c r="C16" s="17"/>
      <c r="D16" s="30"/>
      <c r="E16" s="31"/>
      <c r="F16" s="32"/>
      <c r="G16" s="54"/>
      <c r="H16" s="32"/>
      <c r="I16" s="7">
        <f t="shared" si="0"/>
        <v>0</v>
      </c>
      <c r="J16" s="50">
        <f t="shared" si="1"/>
        <v>0</v>
      </c>
      <c r="K16" s="120"/>
    </row>
    <row r="17" spans="1:11" s="61" customFormat="1" ht="13.5" customHeight="1" x14ac:dyDescent="0.25">
      <c r="A17" s="38">
        <v>7</v>
      </c>
      <c r="B17" s="82"/>
      <c r="C17" s="17"/>
      <c r="D17" s="30"/>
      <c r="E17" s="31"/>
      <c r="F17" s="32"/>
      <c r="G17" s="54"/>
      <c r="H17" s="32"/>
      <c r="I17" s="7">
        <f t="shared" si="0"/>
        <v>0</v>
      </c>
      <c r="J17" s="50">
        <f t="shared" si="1"/>
        <v>0</v>
      </c>
      <c r="K17" s="120"/>
    </row>
    <row r="18" spans="1:11" s="61" customFormat="1" ht="14.25" customHeight="1" x14ac:dyDescent="0.25">
      <c r="A18" s="38">
        <v>8</v>
      </c>
      <c r="B18" s="18"/>
      <c r="C18" s="17"/>
      <c r="D18" s="30"/>
      <c r="E18" s="31"/>
      <c r="F18" s="32"/>
      <c r="G18" s="54"/>
      <c r="H18" s="32"/>
      <c r="I18" s="7">
        <f t="shared" si="0"/>
        <v>0</v>
      </c>
      <c r="J18" s="50">
        <f t="shared" si="1"/>
        <v>0</v>
      </c>
    </row>
    <row r="19" spans="1:11" s="61" customFormat="1" ht="13.5" customHeight="1" x14ac:dyDescent="0.25">
      <c r="A19" s="38">
        <v>9</v>
      </c>
      <c r="B19" s="18"/>
      <c r="C19" s="17"/>
      <c r="D19" s="30"/>
      <c r="E19" s="31"/>
      <c r="F19" s="32"/>
      <c r="G19" s="54"/>
      <c r="H19" s="32"/>
      <c r="I19" s="7">
        <f t="shared" si="0"/>
        <v>0</v>
      </c>
      <c r="J19" s="50">
        <f t="shared" si="1"/>
        <v>0</v>
      </c>
    </row>
    <row r="20" spans="1:11" s="61" customFormat="1" ht="15.75" customHeight="1" x14ac:dyDescent="0.25">
      <c r="A20" s="38">
        <v>10</v>
      </c>
      <c r="B20" s="18"/>
      <c r="C20" s="17"/>
      <c r="D20" s="30"/>
      <c r="E20" s="31"/>
      <c r="F20" s="32"/>
      <c r="G20" s="54"/>
      <c r="H20" s="32"/>
      <c r="I20" s="7">
        <f t="shared" si="0"/>
        <v>0</v>
      </c>
      <c r="J20" s="50">
        <f t="shared" si="1"/>
        <v>0</v>
      </c>
    </row>
    <row r="21" spans="1:11" s="61" customFormat="1" ht="15.75" customHeight="1" x14ac:dyDescent="0.25">
      <c r="A21" s="38">
        <v>11</v>
      </c>
      <c r="B21" s="18"/>
      <c r="C21" s="17"/>
      <c r="D21" s="30"/>
      <c r="E21" s="31"/>
      <c r="F21" s="32"/>
      <c r="G21" s="54"/>
      <c r="H21" s="32"/>
      <c r="I21" s="7">
        <f t="shared" si="0"/>
        <v>0</v>
      </c>
      <c r="J21" s="50">
        <f t="shared" si="1"/>
        <v>0</v>
      </c>
    </row>
    <row r="22" spans="1:11" s="61" customFormat="1" ht="15.75" customHeight="1" x14ac:dyDescent="0.25">
      <c r="A22" s="38">
        <v>12</v>
      </c>
      <c r="B22" s="18"/>
      <c r="C22" s="17"/>
      <c r="D22" s="30"/>
      <c r="E22" s="31"/>
      <c r="F22" s="32"/>
      <c r="G22" s="54"/>
      <c r="H22" s="32"/>
      <c r="I22" s="7">
        <f t="shared" si="0"/>
        <v>0</v>
      </c>
      <c r="J22" s="50">
        <f t="shared" si="1"/>
        <v>0</v>
      </c>
    </row>
    <row r="23" spans="1:11" s="61" customFormat="1" ht="14.25" customHeight="1" x14ac:dyDescent="0.25">
      <c r="A23" s="38">
        <v>13</v>
      </c>
      <c r="B23" s="18"/>
      <c r="C23" s="17"/>
      <c r="D23" s="30"/>
      <c r="E23" s="31"/>
      <c r="F23" s="32"/>
      <c r="G23" s="54"/>
      <c r="H23" s="32"/>
      <c r="I23" s="7">
        <f t="shared" si="0"/>
        <v>0</v>
      </c>
      <c r="J23" s="50">
        <f t="shared" si="1"/>
        <v>0</v>
      </c>
    </row>
    <row r="24" spans="1:11" s="61" customFormat="1" ht="14.25" customHeight="1" x14ac:dyDescent="0.25">
      <c r="A24" s="38">
        <v>14</v>
      </c>
      <c r="B24" s="18"/>
      <c r="C24" s="17"/>
      <c r="D24" s="30"/>
      <c r="E24" s="31"/>
      <c r="F24" s="32"/>
      <c r="G24" s="54"/>
      <c r="H24" s="32"/>
      <c r="I24" s="7">
        <f t="shared" si="0"/>
        <v>0</v>
      </c>
      <c r="J24" s="50">
        <f t="shared" si="1"/>
        <v>0</v>
      </c>
    </row>
    <row r="25" spans="1:11" s="61" customFormat="1" ht="13.5" customHeight="1" x14ac:dyDescent="0.25">
      <c r="A25" s="38">
        <v>15</v>
      </c>
      <c r="B25" s="18"/>
      <c r="C25" s="17"/>
      <c r="D25" s="30"/>
      <c r="E25" s="31"/>
      <c r="F25" s="32"/>
      <c r="G25" s="54"/>
      <c r="H25" s="32"/>
      <c r="I25" s="7">
        <f t="shared" si="0"/>
        <v>0</v>
      </c>
      <c r="J25" s="50">
        <f t="shared" si="1"/>
        <v>0</v>
      </c>
    </row>
    <row r="26" spans="1:11" s="61" customFormat="1" ht="15" customHeight="1" x14ac:dyDescent="0.25">
      <c r="A26" s="38">
        <v>16</v>
      </c>
      <c r="B26" s="18"/>
      <c r="C26" s="17"/>
      <c r="D26" s="30"/>
      <c r="E26" s="31"/>
      <c r="F26" s="32"/>
      <c r="G26" s="54"/>
      <c r="H26" s="32"/>
      <c r="I26" s="7">
        <f t="shared" si="0"/>
        <v>0</v>
      </c>
      <c r="J26" s="50">
        <f t="shared" si="1"/>
        <v>0</v>
      </c>
    </row>
    <row r="27" spans="1:11" s="61" customFormat="1" ht="14.25" customHeight="1" x14ac:dyDescent="0.25">
      <c r="A27" s="38">
        <v>17</v>
      </c>
      <c r="B27" s="18"/>
      <c r="C27" s="17"/>
      <c r="D27" s="30"/>
      <c r="E27" s="31"/>
      <c r="F27" s="32"/>
      <c r="G27" s="54"/>
      <c r="H27" s="32"/>
      <c r="I27" s="7">
        <f t="shared" si="0"/>
        <v>0</v>
      </c>
      <c r="J27" s="50">
        <f t="shared" si="1"/>
        <v>0</v>
      </c>
    </row>
    <row r="28" spans="1:11" s="61" customFormat="1" ht="12.75" customHeight="1" x14ac:dyDescent="0.25">
      <c r="A28" s="38">
        <v>18</v>
      </c>
      <c r="B28" s="18"/>
      <c r="C28" s="17"/>
      <c r="D28" s="30"/>
      <c r="E28" s="31"/>
      <c r="F28" s="32"/>
      <c r="G28" s="54"/>
      <c r="H28" s="32"/>
      <c r="I28" s="7">
        <f t="shared" si="0"/>
        <v>0</v>
      </c>
      <c r="J28" s="50">
        <f t="shared" si="1"/>
        <v>0</v>
      </c>
    </row>
    <row r="29" spans="1:11" s="61" customFormat="1" ht="12.75" customHeight="1" x14ac:dyDescent="0.25">
      <c r="A29" s="38">
        <v>19</v>
      </c>
      <c r="B29" s="18"/>
      <c r="C29" s="17"/>
      <c r="D29" s="30"/>
      <c r="E29" s="31"/>
      <c r="F29" s="32"/>
      <c r="G29" s="54"/>
      <c r="H29" s="32"/>
      <c r="I29" s="7">
        <f t="shared" si="0"/>
        <v>0</v>
      </c>
      <c r="J29" s="50">
        <f t="shared" si="1"/>
        <v>0</v>
      </c>
    </row>
    <row r="30" spans="1:11" s="61" customFormat="1" ht="14.25" customHeight="1" x14ac:dyDescent="0.25">
      <c r="A30" s="38">
        <v>20</v>
      </c>
      <c r="B30" s="18"/>
      <c r="C30" s="17"/>
      <c r="D30" s="30"/>
      <c r="E30" s="31"/>
      <c r="F30" s="32"/>
      <c r="G30" s="54"/>
      <c r="H30" s="32"/>
      <c r="I30" s="7">
        <f t="shared" si="0"/>
        <v>0</v>
      </c>
      <c r="J30" s="50">
        <f t="shared" si="1"/>
        <v>0</v>
      </c>
    </row>
    <row r="31" spans="1:11" s="61" customFormat="1" ht="13.5" customHeight="1" x14ac:dyDescent="0.25">
      <c r="A31" s="38">
        <v>21</v>
      </c>
      <c r="B31" s="18"/>
      <c r="C31" s="17"/>
      <c r="D31" s="30"/>
      <c r="E31" s="31"/>
      <c r="F31" s="32"/>
      <c r="G31" s="54"/>
      <c r="H31" s="32"/>
      <c r="I31" s="7">
        <f t="shared" si="0"/>
        <v>0</v>
      </c>
      <c r="J31" s="50">
        <f t="shared" si="1"/>
        <v>0</v>
      </c>
    </row>
    <row r="32" spans="1:11" s="61" customFormat="1" ht="13.5" customHeight="1" x14ac:dyDescent="0.25">
      <c r="A32" s="38">
        <v>22</v>
      </c>
      <c r="B32" s="18"/>
      <c r="C32" s="17"/>
      <c r="D32" s="30"/>
      <c r="E32" s="31"/>
      <c r="F32" s="32"/>
      <c r="G32" s="54"/>
      <c r="H32" s="32"/>
      <c r="I32" s="7">
        <f t="shared" si="0"/>
        <v>0</v>
      </c>
      <c r="J32" s="50">
        <f t="shared" si="1"/>
        <v>0</v>
      </c>
    </row>
    <row r="33" spans="1:628" s="61" customFormat="1" ht="12.75" customHeight="1" x14ac:dyDescent="0.25">
      <c r="A33" s="38">
        <v>23</v>
      </c>
      <c r="B33" s="18"/>
      <c r="C33" s="17"/>
      <c r="D33" s="30"/>
      <c r="E33" s="31"/>
      <c r="F33" s="32"/>
      <c r="G33" s="54"/>
      <c r="H33" s="32"/>
      <c r="I33" s="7">
        <f t="shared" si="0"/>
        <v>0</v>
      </c>
      <c r="J33" s="50">
        <f t="shared" si="1"/>
        <v>0</v>
      </c>
    </row>
    <row r="34" spans="1:628" s="61" customFormat="1" ht="12.75" customHeight="1" x14ac:dyDescent="0.25">
      <c r="A34" s="38">
        <v>24</v>
      </c>
      <c r="B34" s="18"/>
      <c r="C34" s="17"/>
      <c r="D34" s="30"/>
      <c r="E34" s="31"/>
      <c r="F34" s="32"/>
      <c r="G34" s="54"/>
      <c r="H34" s="32"/>
      <c r="I34" s="7">
        <f t="shared" si="0"/>
        <v>0</v>
      </c>
      <c r="J34" s="50">
        <f t="shared" si="1"/>
        <v>0</v>
      </c>
    </row>
    <row r="35" spans="1:628" s="61" customFormat="1" ht="12.75" customHeight="1" x14ac:dyDescent="0.25">
      <c r="A35" s="38">
        <v>25</v>
      </c>
      <c r="B35" s="18"/>
      <c r="C35" s="17"/>
      <c r="D35" s="30"/>
      <c r="E35" s="31"/>
      <c r="F35" s="32"/>
      <c r="G35" s="54"/>
      <c r="H35" s="32"/>
      <c r="I35" s="7">
        <f t="shared" si="0"/>
        <v>0</v>
      </c>
      <c r="J35" s="50">
        <f t="shared" si="1"/>
        <v>0</v>
      </c>
    </row>
    <row r="36" spans="1:628" s="61" customFormat="1" ht="13.5" customHeight="1" x14ac:dyDescent="0.25">
      <c r="A36" s="38">
        <v>26</v>
      </c>
      <c r="B36" s="18"/>
      <c r="C36" s="17"/>
      <c r="D36" s="30"/>
      <c r="E36" s="31"/>
      <c r="F36" s="32"/>
      <c r="G36" s="54"/>
      <c r="H36" s="32"/>
      <c r="I36" s="7">
        <f t="shared" si="0"/>
        <v>0</v>
      </c>
      <c r="J36" s="50">
        <f t="shared" si="1"/>
        <v>0</v>
      </c>
    </row>
    <row r="37" spans="1:628" s="61" customFormat="1" ht="12.75" customHeight="1" x14ac:dyDescent="0.25">
      <c r="A37" s="38">
        <v>27</v>
      </c>
      <c r="B37" s="18"/>
      <c r="C37" s="17"/>
      <c r="D37" s="30"/>
      <c r="E37" s="31"/>
      <c r="F37" s="32"/>
      <c r="G37" s="54"/>
      <c r="H37" s="32"/>
      <c r="I37" s="7">
        <f t="shared" si="0"/>
        <v>0</v>
      </c>
      <c r="J37" s="50">
        <f t="shared" si="1"/>
        <v>0</v>
      </c>
    </row>
    <row r="38" spans="1:628" s="61" customFormat="1" ht="12.75" customHeight="1" x14ac:dyDescent="0.25">
      <c r="A38" s="38">
        <v>28</v>
      </c>
      <c r="B38" s="18"/>
      <c r="C38" s="17"/>
      <c r="D38" s="30"/>
      <c r="E38" s="31"/>
      <c r="F38" s="32"/>
      <c r="G38" s="54"/>
      <c r="H38" s="32"/>
      <c r="I38" s="7">
        <f t="shared" si="0"/>
        <v>0</v>
      </c>
      <c r="J38" s="50">
        <f t="shared" si="1"/>
        <v>0</v>
      </c>
    </row>
    <row r="39" spans="1:628" s="61" customFormat="1" ht="12.75" customHeight="1" x14ac:dyDescent="0.25">
      <c r="A39" s="38">
        <v>29</v>
      </c>
      <c r="B39" s="18"/>
      <c r="C39" s="17"/>
      <c r="D39" s="30"/>
      <c r="E39" s="31"/>
      <c r="F39" s="32"/>
      <c r="G39" s="54"/>
      <c r="H39" s="32"/>
      <c r="I39" s="7">
        <f t="shared" si="0"/>
        <v>0</v>
      </c>
      <c r="J39" s="50">
        <f t="shared" si="1"/>
        <v>0</v>
      </c>
    </row>
    <row r="40" spans="1:628" s="61" customFormat="1" ht="12.75" customHeight="1" x14ac:dyDescent="0.25">
      <c r="A40" s="38">
        <v>30</v>
      </c>
      <c r="B40" s="18"/>
      <c r="C40" s="17"/>
      <c r="D40" s="30"/>
      <c r="E40" s="31"/>
      <c r="F40" s="32"/>
      <c r="G40" s="54"/>
      <c r="H40" s="32"/>
      <c r="I40" s="7">
        <f t="shared" si="0"/>
        <v>0</v>
      </c>
      <c r="J40" s="50">
        <f t="shared" si="1"/>
        <v>0</v>
      </c>
    </row>
    <row r="41" spans="1:628" s="61" customFormat="1" ht="12.75" customHeight="1" x14ac:dyDescent="0.25">
      <c r="A41" s="38">
        <v>31</v>
      </c>
      <c r="B41" s="18"/>
      <c r="C41" s="17"/>
      <c r="D41" s="30"/>
      <c r="E41" s="31"/>
      <c r="F41" s="32"/>
      <c r="G41" s="54"/>
      <c r="H41" s="32"/>
      <c r="I41" s="7">
        <f t="shared" si="0"/>
        <v>0</v>
      </c>
      <c r="J41" s="50">
        <f t="shared" si="1"/>
        <v>0</v>
      </c>
    </row>
    <row r="42" spans="1:628" s="61" customFormat="1" ht="12.75" customHeight="1" x14ac:dyDescent="0.25">
      <c r="A42" s="38">
        <v>32</v>
      </c>
      <c r="B42" s="18"/>
      <c r="C42" s="17"/>
      <c r="D42" s="30"/>
      <c r="E42" s="31"/>
      <c r="F42" s="32"/>
      <c r="G42" s="54"/>
      <c r="H42" s="32"/>
      <c r="I42" s="7">
        <f t="shared" si="0"/>
        <v>0</v>
      </c>
      <c r="J42" s="50">
        <f t="shared" si="1"/>
        <v>0</v>
      </c>
    </row>
    <row r="43" spans="1:628" s="61" customFormat="1" ht="12.75" customHeight="1" x14ac:dyDescent="0.25">
      <c r="A43" s="38">
        <v>33</v>
      </c>
      <c r="B43" s="18"/>
      <c r="C43" s="17"/>
      <c r="D43" s="30"/>
      <c r="E43" s="31"/>
      <c r="F43" s="32"/>
      <c r="G43" s="54"/>
      <c r="H43" s="32"/>
      <c r="I43" s="7">
        <f t="shared" si="0"/>
        <v>0</v>
      </c>
      <c r="J43" s="50">
        <f t="shared" si="1"/>
        <v>0</v>
      </c>
    </row>
    <row r="44" spans="1:628" s="68" customFormat="1" x14ac:dyDescent="0.35">
      <c r="A44" s="74" t="s">
        <v>4</v>
      </c>
      <c r="B44" s="67"/>
      <c r="C44" s="67"/>
      <c r="D44" s="67"/>
      <c r="E44" s="67"/>
      <c r="F44" s="53"/>
      <c r="G44" s="75"/>
      <c r="H44" s="53"/>
      <c r="I44" s="53">
        <f>SUM(I11:I43)</f>
        <v>0</v>
      </c>
      <c r="J44" s="130">
        <f>SUM(J11:J43)</f>
        <v>0</v>
      </c>
    </row>
    <row r="46" spans="1:628" s="57" customFormat="1" ht="14.5" x14ac:dyDescent="0.35">
      <c r="A46" s="72"/>
    </row>
    <row r="47" spans="1:628" s="57" customFormat="1" ht="18.5" x14ac:dyDescent="0.45">
      <c r="A47" s="73" t="s">
        <v>34</v>
      </c>
    </row>
    <row r="48" spans="1:628" s="5" customFormat="1" ht="36" customHeight="1" x14ac:dyDescent="0.25">
      <c r="A48" s="63" t="s">
        <v>0</v>
      </c>
      <c r="B48" s="63" t="s">
        <v>11</v>
      </c>
      <c r="C48" s="63" t="s">
        <v>1</v>
      </c>
      <c r="D48" s="63" t="s">
        <v>2</v>
      </c>
      <c r="E48" s="64" t="s">
        <v>28</v>
      </c>
      <c r="F48" s="143" t="s">
        <v>158</v>
      </c>
      <c r="G48" s="144"/>
      <c r="H48" s="65" t="s">
        <v>171</v>
      </c>
      <c r="I48" s="65" t="s">
        <v>169</v>
      </c>
      <c r="J48" s="65" t="s">
        <v>170</v>
      </c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  <c r="IW48" s="61"/>
      <c r="IX48" s="61"/>
      <c r="IY48" s="61"/>
      <c r="IZ48" s="61"/>
      <c r="JA48" s="61"/>
      <c r="JB48" s="61"/>
      <c r="JC48" s="61"/>
      <c r="JD48" s="61"/>
      <c r="JE48" s="61"/>
      <c r="JF48" s="61"/>
      <c r="JG48" s="61"/>
      <c r="JH48" s="61"/>
      <c r="JI48" s="61"/>
      <c r="JJ48" s="61"/>
      <c r="JK48" s="61"/>
      <c r="JL48" s="61"/>
      <c r="JM48" s="61"/>
      <c r="JN48" s="61"/>
      <c r="JO48" s="61"/>
      <c r="JP48" s="61"/>
      <c r="JQ48" s="61"/>
      <c r="JR48" s="61"/>
      <c r="JS48" s="61"/>
      <c r="JT48" s="61"/>
      <c r="JU48" s="61"/>
      <c r="JV48" s="61"/>
      <c r="JW48" s="61"/>
      <c r="JX48" s="61"/>
      <c r="JY48" s="61"/>
      <c r="JZ48" s="61"/>
      <c r="KA48" s="61"/>
      <c r="KB48" s="61"/>
      <c r="KC48" s="61"/>
      <c r="KD48" s="61"/>
      <c r="KE48" s="61"/>
      <c r="KF48" s="61"/>
      <c r="KG48" s="61"/>
      <c r="KH48" s="61"/>
      <c r="KI48" s="61"/>
      <c r="KJ48" s="61"/>
      <c r="KK48" s="61"/>
      <c r="KL48" s="61"/>
      <c r="KM48" s="61"/>
      <c r="KN48" s="61"/>
      <c r="KO48" s="61"/>
      <c r="KP48" s="61"/>
      <c r="KQ48" s="61"/>
      <c r="KR48" s="61"/>
      <c r="KS48" s="61"/>
      <c r="KT48" s="61"/>
      <c r="KU48" s="61"/>
      <c r="KV48" s="61"/>
      <c r="KW48" s="61"/>
      <c r="KX48" s="61"/>
      <c r="KY48" s="61"/>
      <c r="KZ48" s="61"/>
      <c r="LA48" s="61"/>
      <c r="LB48" s="61"/>
      <c r="LC48" s="61"/>
      <c r="LD48" s="61"/>
      <c r="LE48" s="61"/>
      <c r="LF48" s="61"/>
      <c r="LG48" s="61"/>
      <c r="LH48" s="61"/>
      <c r="LI48" s="61"/>
      <c r="LJ48" s="61"/>
      <c r="LK48" s="61"/>
      <c r="LL48" s="61"/>
      <c r="LM48" s="61"/>
      <c r="LN48" s="61"/>
      <c r="LO48" s="61"/>
      <c r="LP48" s="61"/>
      <c r="LQ48" s="61"/>
      <c r="LR48" s="61"/>
      <c r="LS48" s="61"/>
      <c r="LT48" s="61"/>
      <c r="LU48" s="61"/>
      <c r="LV48" s="61"/>
      <c r="LW48" s="61"/>
      <c r="LX48" s="61"/>
      <c r="LY48" s="61"/>
      <c r="LZ48" s="61"/>
      <c r="MA48" s="61"/>
      <c r="MB48" s="61"/>
      <c r="MC48" s="61"/>
      <c r="MD48" s="61"/>
      <c r="ME48" s="61"/>
      <c r="MF48" s="61"/>
      <c r="MG48" s="61"/>
      <c r="MH48" s="61"/>
      <c r="MI48" s="61"/>
      <c r="MJ48" s="61"/>
      <c r="MK48" s="61"/>
      <c r="ML48" s="61"/>
      <c r="MM48" s="61"/>
      <c r="MN48" s="61"/>
      <c r="MO48" s="61"/>
      <c r="MP48" s="61"/>
      <c r="MQ48" s="61"/>
      <c r="MR48" s="61"/>
      <c r="MS48" s="61"/>
      <c r="MT48" s="61"/>
      <c r="MU48" s="61"/>
      <c r="MV48" s="61"/>
      <c r="MW48" s="61"/>
      <c r="MX48" s="61"/>
      <c r="MY48" s="61"/>
      <c r="MZ48" s="61"/>
      <c r="NA48" s="61"/>
      <c r="NB48" s="61"/>
      <c r="NC48" s="61"/>
      <c r="ND48" s="61"/>
      <c r="NE48" s="61"/>
      <c r="NF48" s="61"/>
      <c r="NG48" s="61"/>
      <c r="NH48" s="61"/>
      <c r="NI48" s="61"/>
      <c r="NJ48" s="61"/>
      <c r="NK48" s="61"/>
      <c r="NL48" s="61"/>
      <c r="NM48" s="61"/>
      <c r="NN48" s="61"/>
      <c r="NO48" s="61"/>
      <c r="NP48" s="61"/>
      <c r="NQ48" s="61"/>
      <c r="NR48" s="61"/>
      <c r="NS48" s="61"/>
      <c r="NT48" s="61"/>
      <c r="NU48" s="61"/>
      <c r="NV48" s="61"/>
      <c r="NW48" s="61"/>
      <c r="NX48" s="61"/>
      <c r="NY48" s="61"/>
      <c r="NZ48" s="61"/>
      <c r="OA48" s="61"/>
      <c r="OB48" s="61"/>
      <c r="OC48" s="61"/>
      <c r="OD48" s="61"/>
      <c r="OE48" s="61"/>
      <c r="OF48" s="61"/>
      <c r="OG48" s="61"/>
      <c r="OH48" s="61"/>
      <c r="OI48" s="61"/>
      <c r="OJ48" s="61"/>
      <c r="OK48" s="61"/>
      <c r="OL48" s="61"/>
      <c r="OM48" s="61"/>
      <c r="ON48" s="61"/>
      <c r="OO48" s="61"/>
      <c r="OP48" s="61"/>
      <c r="OQ48" s="61"/>
      <c r="OR48" s="61"/>
      <c r="OS48" s="61"/>
      <c r="OT48" s="61"/>
      <c r="OU48" s="61"/>
      <c r="OV48" s="61"/>
      <c r="OW48" s="61"/>
      <c r="OX48" s="61"/>
      <c r="OY48" s="61"/>
      <c r="OZ48" s="61"/>
      <c r="PA48" s="61"/>
      <c r="PB48" s="61"/>
      <c r="PC48" s="61"/>
      <c r="PD48" s="61"/>
      <c r="PE48" s="61"/>
      <c r="PF48" s="61"/>
      <c r="PG48" s="61"/>
      <c r="PH48" s="61"/>
      <c r="PI48" s="61"/>
      <c r="PJ48" s="61"/>
      <c r="PK48" s="61"/>
      <c r="PL48" s="61"/>
      <c r="PM48" s="61"/>
      <c r="PN48" s="61"/>
      <c r="PO48" s="61"/>
      <c r="PP48" s="61"/>
      <c r="PQ48" s="61"/>
      <c r="PR48" s="61"/>
      <c r="PS48" s="61"/>
      <c r="PT48" s="61"/>
      <c r="PU48" s="61"/>
      <c r="PV48" s="61"/>
      <c r="PW48" s="61"/>
      <c r="PX48" s="61"/>
      <c r="PY48" s="61"/>
      <c r="PZ48" s="61"/>
      <c r="QA48" s="61"/>
      <c r="QB48" s="61"/>
      <c r="QC48" s="61"/>
      <c r="QD48" s="61"/>
      <c r="QE48" s="61"/>
      <c r="QF48" s="61"/>
      <c r="QG48" s="61"/>
      <c r="QH48" s="61"/>
      <c r="QI48" s="61"/>
      <c r="QJ48" s="61"/>
      <c r="QK48" s="61"/>
      <c r="QL48" s="61"/>
      <c r="QM48" s="61"/>
      <c r="QN48" s="61"/>
      <c r="QO48" s="61"/>
      <c r="QP48" s="61"/>
      <c r="QQ48" s="61"/>
      <c r="QR48" s="61"/>
      <c r="QS48" s="61"/>
      <c r="QT48" s="61"/>
      <c r="QU48" s="61"/>
      <c r="QV48" s="61"/>
      <c r="QW48" s="61"/>
      <c r="QX48" s="61"/>
      <c r="QY48" s="61"/>
      <c r="QZ48" s="61"/>
      <c r="RA48" s="61"/>
      <c r="RB48" s="61"/>
      <c r="RC48" s="61"/>
      <c r="RD48" s="61"/>
      <c r="RE48" s="61"/>
      <c r="RF48" s="61"/>
      <c r="RG48" s="61"/>
      <c r="RH48" s="61"/>
      <c r="RI48" s="61"/>
      <c r="RJ48" s="61"/>
      <c r="RK48" s="61"/>
      <c r="RL48" s="61"/>
      <c r="RM48" s="61"/>
      <c r="RN48" s="61"/>
      <c r="RO48" s="61"/>
      <c r="RP48" s="61"/>
      <c r="RQ48" s="61"/>
      <c r="RR48" s="61"/>
      <c r="RS48" s="61"/>
      <c r="RT48" s="61"/>
      <c r="RU48" s="61"/>
      <c r="RV48" s="61"/>
      <c r="RW48" s="61"/>
      <c r="RX48" s="61"/>
      <c r="RY48" s="61"/>
      <c r="RZ48" s="61"/>
      <c r="SA48" s="61"/>
      <c r="SB48" s="61"/>
      <c r="SC48" s="61"/>
      <c r="SD48" s="61"/>
      <c r="SE48" s="61"/>
      <c r="SF48" s="61"/>
      <c r="SG48" s="61"/>
      <c r="SH48" s="61"/>
      <c r="SI48" s="61"/>
      <c r="SJ48" s="61"/>
      <c r="SK48" s="61"/>
      <c r="SL48" s="61"/>
      <c r="SM48" s="61"/>
      <c r="SN48" s="61"/>
      <c r="SO48" s="61"/>
      <c r="SP48" s="61"/>
      <c r="SQ48" s="61"/>
      <c r="SR48" s="61"/>
      <c r="SS48" s="61"/>
      <c r="ST48" s="61"/>
      <c r="SU48" s="61"/>
      <c r="SV48" s="61"/>
      <c r="SW48" s="61"/>
      <c r="SX48" s="61"/>
      <c r="SY48" s="61"/>
      <c r="SZ48" s="61"/>
      <c r="TA48" s="61"/>
      <c r="TB48" s="61"/>
      <c r="TC48" s="61"/>
      <c r="TD48" s="61"/>
      <c r="TE48" s="61"/>
      <c r="TF48" s="61"/>
      <c r="TG48" s="61"/>
      <c r="TH48" s="61"/>
      <c r="TI48" s="61"/>
      <c r="TJ48" s="61"/>
      <c r="TK48" s="61"/>
      <c r="TL48" s="61"/>
      <c r="TM48" s="61"/>
      <c r="TN48" s="61"/>
      <c r="TO48" s="61"/>
      <c r="TP48" s="61"/>
      <c r="TQ48" s="61"/>
      <c r="TR48" s="61"/>
      <c r="TS48" s="61"/>
      <c r="TT48" s="61"/>
      <c r="TU48" s="61"/>
      <c r="TV48" s="61"/>
      <c r="TW48" s="61"/>
      <c r="TX48" s="61"/>
      <c r="TY48" s="61"/>
      <c r="TZ48" s="61"/>
      <c r="UA48" s="61"/>
      <c r="UB48" s="61"/>
      <c r="UC48" s="61"/>
      <c r="UD48" s="61"/>
      <c r="UE48" s="61"/>
      <c r="UF48" s="61"/>
      <c r="UG48" s="61"/>
      <c r="UH48" s="61"/>
      <c r="UI48" s="61"/>
      <c r="UJ48" s="61"/>
      <c r="UK48" s="61"/>
      <c r="UL48" s="61"/>
      <c r="UM48" s="61"/>
      <c r="UN48" s="61"/>
      <c r="UO48" s="61"/>
      <c r="UP48" s="61"/>
      <c r="UQ48" s="61"/>
      <c r="UR48" s="61"/>
      <c r="US48" s="61"/>
      <c r="UT48" s="61"/>
      <c r="UU48" s="61"/>
      <c r="UV48" s="61"/>
      <c r="UW48" s="61"/>
      <c r="UX48" s="61"/>
      <c r="UY48" s="61"/>
      <c r="UZ48" s="61"/>
      <c r="VA48" s="61"/>
      <c r="VB48" s="61"/>
      <c r="VC48" s="61"/>
      <c r="VD48" s="61"/>
      <c r="VE48" s="61"/>
      <c r="VF48" s="61"/>
      <c r="VG48" s="61"/>
      <c r="VH48" s="61"/>
      <c r="VI48" s="61"/>
      <c r="VJ48" s="61"/>
      <c r="VK48" s="61"/>
      <c r="VL48" s="61"/>
      <c r="VM48" s="61"/>
      <c r="VN48" s="61"/>
      <c r="VO48" s="61"/>
      <c r="VP48" s="61"/>
      <c r="VQ48" s="61"/>
      <c r="VR48" s="61"/>
      <c r="VS48" s="61"/>
      <c r="VT48" s="61"/>
      <c r="VU48" s="61"/>
      <c r="VV48" s="61"/>
      <c r="VW48" s="61"/>
      <c r="VX48" s="61"/>
      <c r="VY48" s="61"/>
      <c r="VZ48" s="61"/>
      <c r="WA48" s="61"/>
      <c r="WB48" s="61"/>
      <c r="WC48" s="61"/>
      <c r="WD48" s="61"/>
      <c r="WE48" s="61"/>
      <c r="WF48" s="61"/>
      <c r="WG48" s="61"/>
      <c r="WH48" s="61"/>
      <c r="WI48" s="61"/>
      <c r="WJ48" s="61"/>
      <c r="WK48" s="61"/>
      <c r="WL48" s="61"/>
      <c r="WM48" s="61"/>
      <c r="WN48" s="61"/>
      <c r="WO48" s="61"/>
      <c r="WP48" s="61"/>
      <c r="WQ48" s="61"/>
      <c r="WR48" s="61"/>
      <c r="WS48" s="61"/>
      <c r="WT48" s="61"/>
      <c r="WU48" s="61"/>
      <c r="WV48" s="61"/>
      <c r="WW48" s="61"/>
      <c r="WX48" s="61"/>
      <c r="WY48" s="61"/>
      <c r="WZ48" s="61"/>
      <c r="XA48" s="61"/>
      <c r="XB48" s="61"/>
      <c r="XC48" s="61"/>
      <c r="XD48" s="61"/>
    </row>
    <row r="49" spans="1:628" s="6" customFormat="1" x14ac:dyDescent="0.25">
      <c r="A49" s="16">
        <v>1</v>
      </c>
      <c r="B49" s="16">
        <v>2</v>
      </c>
      <c r="C49" s="16">
        <v>3</v>
      </c>
      <c r="D49" s="16">
        <v>4</v>
      </c>
      <c r="E49" s="16">
        <v>5</v>
      </c>
      <c r="F49" s="145">
        <v>6</v>
      </c>
      <c r="G49" s="146"/>
      <c r="H49" s="16">
        <v>7</v>
      </c>
      <c r="I49" s="16">
        <v>8</v>
      </c>
      <c r="J49" s="16">
        <v>9</v>
      </c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  <c r="IW49" s="61"/>
      <c r="IX49" s="61"/>
      <c r="IY49" s="61"/>
      <c r="IZ49" s="61"/>
      <c r="JA49" s="61"/>
      <c r="JB49" s="61"/>
      <c r="JC49" s="61"/>
      <c r="JD49" s="61"/>
      <c r="JE49" s="61"/>
      <c r="JF49" s="61"/>
      <c r="JG49" s="61"/>
      <c r="JH49" s="61"/>
      <c r="JI49" s="61"/>
      <c r="JJ49" s="61"/>
      <c r="JK49" s="61"/>
      <c r="JL49" s="61"/>
      <c r="JM49" s="61"/>
      <c r="JN49" s="61"/>
      <c r="JO49" s="61"/>
      <c r="JP49" s="61"/>
      <c r="JQ49" s="61"/>
      <c r="JR49" s="61"/>
      <c r="JS49" s="61"/>
      <c r="JT49" s="61"/>
      <c r="JU49" s="61"/>
      <c r="JV49" s="61"/>
      <c r="JW49" s="61"/>
      <c r="JX49" s="61"/>
      <c r="JY49" s="61"/>
      <c r="JZ49" s="61"/>
      <c r="KA49" s="61"/>
      <c r="KB49" s="61"/>
      <c r="KC49" s="61"/>
      <c r="KD49" s="61"/>
      <c r="KE49" s="61"/>
      <c r="KF49" s="61"/>
      <c r="KG49" s="61"/>
      <c r="KH49" s="61"/>
      <c r="KI49" s="61"/>
      <c r="KJ49" s="61"/>
      <c r="KK49" s="61"/>
      <c r="KL49" s="61"/>
      <c r="KM49" s="61"/>
      <c r="KN49" s="61"/>
      <c r="KO49" s="61"/>
      <c r="KP49" s="61"/>
      <c r="KQ49" s="61"/>
      <c r="KR49" s="61"/>
      <c r="KS49" s="61"/>
      <c r="KT49" s="61"/>
      <c r="KU49" s="61"/>
      <c r="KV49" s="61"/>
      <c r="KW49" s="61"/>
      <c r="KX49" s="61"/>
      <c r="KY49" s="61"/>
      <c r="KZ49" s="61"/>
      <c r="LA49" s="61"/>
      <c r="LB49" s="61"/>
      <c r="LC49" s="61"/>
      <c r="LD49" s="61"/>
      <c r="LE49" s="61"/>
      <c r="LF49" s="61"/>
      <c r="LG49" s="61"/>
      <c r="LH49" s="61"/>
      <c r="LI49" s="61"/>
      <c r="LJ49" s="61"/>
      <c r="LK49" s="61"/>
      <c r="LL49" s="61"/>
      <c r="LM49" s="61"/>
      <c r="LN49" s="61"/>
      <c r="LO49" s="61"/>
      <c r="LP49" s="61"/>
      <c r="LQ49" s="61"/>
      <c r="LR49" s="61"/>
      <c r="LS49" s="61"/>
      <c r="LT49" s="61"/>
      <c r="LU49" s="61"/>
      <c r="LV49" s="61"/>
      <c r="LW49" s="61"/>
      <c r="LX49" s="61"/>
      <c r="LY49" s="61"/>
      <c r="LZ49" s="61"/>
      <c r="MA49" s="61"/>
      <c r="MB49" s="61"/>
      <c r="MC49" s="61"/>
      <c r="MD49" s="61"/>
      <c r="ME49" s="61"/>
      <c r="MF49" s="61"/>
      <c r="MG49" s="61"/>
      <c r="MH49" s="61"/>
      <c r="MI49" s="61"/>
      <c r="MJ49" s="61"/>
      <c r="MK49" s="61"/>
      <c r="ML49" s="61"/>
      <c r="MM49" s="61"/>
      <c r="MN49" s="61"/>
      <c r="MO49" s="61"/>
      <c r="MP49" s="61"/>
      <c r="MQ49" s="61"/>
      <c r="MR49" s="61"/>
      <c r="MS49" s="61"/>
      <c r="MT49" s="61"/>
      <c r="MU49" s="61"/>
      <c r="MV49" s="61"/>
      <c r="MW49" s="61"/>
      <c r="MX49" s="61"/>
      <c r="MY49" s="61"/>
      <c r="MZ49" s="61"/>
      <c r="NA49" s="61"/>
      <c r="NB49" s="61"/>
      <c r="NC49" s="61"/>
      <c r="ND49" s="61"/>
      <c r="NE49" s="61"/>
      <c r="NF49" s="61"/>
      <c r="NG49" s="61"/>
      <c r="NH49" s="61"/>
      <c r="NI49" s="61"/>
      <c r="NJ49" s="61"/>
      <c r="NK49" s="61"/>
      <c r="NL49" s="61"/>
      <c r="NM49" s="61"/>
      <c r="NN49" s="61"/>
      <c r="NO49" s="61"/>
      <c r="NP49" s="61"/>
      <c r="NQ49" s="61"/>
      <c r="NR49" s="61"/>
      <c r="NS49" s="61"/>
      <c r="NT49" s="61"/>
      <c r="NU49" s="61"/>
      <c r="NV49" s="61"/>
      <c r="NW49" s="61"/>
      <c r="NX49" s="61"/>
      <c r="NY49" s="61"/>
      <c r="NZ49" s="61"/>
      <c r="OA49" s="61"/>
      <c r="OB49" s="61"/>
      <c r="OC49" s="61"/>
      <c r="OD49" s="61"/>
      <c r="OE49" s="61"/>
      <c r="OF49" s="61"/>
      <c r="OG49" s="61"/>
      <c r="OH49" s="61"/>
      <c r="OI49" s="61"/>
      <c r="OJ49" s="61"/>
      <c r="OK49" s="61"/>
      <c r="OL49" s="61"/>
      <c r="OM49" s="61"/>
      <c r="ON49" s="61"/>
      <c r="OO49" s="61"/>
      <c r="OP49" s="61"/>
      <c r="OQ49" s="61"/>
      <c r="OR49" s="61"/>
      <c r="OS49" s="61"/>
      <c r="OT49" s="61"/>
      <c r="OU49" s="61"/>
      <c r="OV49" s="61"/>
      <c r="OW49" s="61"/>
      <c r="OX49" s="61"/>
      <c r="OY49" s="61"/>
      <c r="OZ49" s="61"/>
      <c r="PA49" s="61"/>
      <c r="PB49" s="61"/>
      <c r="PC49" s="61"/>
      <c r="PD49" s="61"/>
      <c r="PE49" s="61"/>
      <c r="PF49" s="61"/>
      <c r="PG49" s="61"/>
      <c r="PH49" s="61"/>
      <c r="PI49" s="61"/>
      <c r="PJ49" s="61"/>
      <c r="PK49" s="61"/>
      <c r="PL49" s="61"/>
      <c r="PM49" s="61"/>
      <c r="PN49" s="61"/>
      <c r="PO49" s="61"/>
      <c r="PP49" s="61"/>
      <c r="PQ49" s="61"/>
      <c r="PR49" s="61"/>
      <c r="PS49" s="61"/>
      <c r="PT49" s="61"/>
      <c r="PU49" s="61"/>
      <c r="PV49" s="61"/>
      <c r="PW49" s="61"/>
      <c r="PX49" s="61"/>
      <c r="PY49" s="61"/>
      <c r="PZ49" s="61"/>
      <c r="QA49" s="61"/>
      <c r="QB49" s="61"/>
      <c r="QC49" s="61"/>
      <c r="QD49" s="61"/>
      <c r="QE49" s="61"/>
      <c r="QF49" s="61"/>
      <c r="QG49" s="61"/>
      <c r="QH49" s="61"/>
      <c r="QI49" s="61"/>
      <c r="QJ49" s="61"/>
      <c r="QK49" s="61"/>
      <c r="QL49" s="61"/>
      <c r="QM49" s="61"/>
      <c r="QN49" s="61"/>
      <c r="QO49" s="61"/>
      <c r="QP49" s="61"/>
      <c r="QQ49" s="61"/>
      <c r="QR49" s="61"/>
      <c r="QS49" s="61"/>
      <c r="QT49" s="61"/>
      <c r="QU49" s="61"/>
      <c r="QV49" s="61"/>
      <c r="QW49" s="61"/>
      <c r="QX49" s="61"/>
      <c r="QY49" s="61"/>
      <c r="QZ49" s="61"/>
      <c r="RA49" s="61"/>
      <c r="RB49" s="61"/>
      <c r="RC49" s="61"/>
      <c r="RD49" s="61"/>
      <c r="RE49" s="61"/>
      <c r="RF49" s="61"/>
      <c r="RG49" s="61"/>
      <c r="RH49" s="61"/>
      <c r="RI49" s="61"/>
      <c r="RJ49" s="61"/>
      <c r="RK49" s="61"/>
      <c r="RL49" s="61"/>
      <c r="RM49" s="61"/>
      <c r="RN49" s="61"/>
      <c r="RO49" s="61"/>
      <c r="RP49" s="61"/>
      <c r="RQ49" s="61"/>
      <c r="RR49" s="61"/>
      <c r="RS49" s="61"/>
      <c r="RT49" s="61"/>
      <c r="RU49" s="61"/>
      <c r="RV49" s="61"/>
      <c r="RW49" s="61"/>
      <c r="RX49" s="61"/>
      <c r="RY49" s="61"/>
      <c r="RZ49" s="61"/>
      <c r="SA49" s="61"/>
      <c r="SB49" s="61"/>
      <c r="SC49" s="61"/>
      <c r="SD49" s="61"/>
      <c r="SE49" s="61"/>
      <c r="SF49" s="61"/>
      <c r="SG49" s="61"/>
      <c r="SH49" s="61"/>
      <c r="SI49" s="61"/>
      <c r="SJ49" s="61"/>
      <c r="SK49" s="61"/>
      <c r="SL49" s="61"/>
      <c r="SM49" s="61"/>
      <c r="SN49" s="61"/>
      <c r="SO49" s="61"/>
      <c r="SP49" s="61"/>
      <c r="SQ49" s="61"/>
      <c r="SR49" s="61"/>
      <c r="SS49" s="61"/>
      <c r="ST49" s="61"/>
      <c r="SU49" s="61"/>
      <c r="SV49" s="61"/>
      <c r="SW49" s="61"/>
      <c r="SX49" s="61"/>
      <c r="SY49" s="61"/>
      <c r="SZ49" s="61"/>
      <c r="TA49" s="61"/>
      <c r="TB49" s="61"/>
      <c r="TC49" s="61"/>
      <c r="TD49" s="61"/>
      <c r="TE49" s="61"/>
      <c r="TF49" s="61"/>
      <c r="TG49" s="61"/>
      <c r="TH49" s="61"/>
      <c r="TI49" s="61"/>
      <c r="TJ49" s="61"/>
      <c r="TK49" s="61"/>
      <c r="TL49" s="61"/>
      <c r="TM49" s="61"/>
      <c r="TN49" s="61"/>
      <c r="TO49" s="61"/>
      <c r="TP49" s="61"/>
      <c r="TQ49" s="61"/>
      <c r="TR49" s="61"/>
      <c r="TS49" s="61"/>
      <c r="TT49" s="61"/>
      <c r="TU49" s="61"/>
      <c r="TV49" s="61"/>
      <c r="TW49" s="61"/>
      <c r="TX49" s="61"/>
      <c r="TY49" s="61"/>
      <c r="TZ49" s="61"/>
      <c r="UA49" s="61"/>
      <c r="UB49" s="61"/>
      <c r="UC49" s="61"/>
      <c r="UD49" s="61"/>
      <c r="UE49" s="61"/>
      <c r="UF49" s="61"/>
      <c r="UG49" s="61"/>
      <c r="UH49" s="61"/>
      <c r="UI49" s="61"/>
      <c r="UJ49" s="61"/>
      <c r="UK49" s="61"/>
      <c r="UL49" s="61"/>
      <c r="UM49" s="61"/>
      <c r="UN49" s="61"/>
      <c r="UO49" s="61"/>
      <c r="UP49" s="61"/>
      <c r="UQ49" s="61"/>
      <c r="UR49" s="61"/>
      <c r="US49" s="61"/>
      <c r="UT49" s="61"/>
      <c r="UU49" s="61"/>
      <c r="UV49" s="61"/>
      <c r="UW49" s="61"/>
      <c r="UX49" s="61"/>
      <c r="UY49" s="61"/>
      <c r="UZ49" s="61"/>
      <c r="VA49" s="61"/>
      <c r="VB49" s="61"/>
      <c r="VC49" s="61"/>
      <c r="VD49" s="61"/>
      <c r="VE49" s="61"/>
      <c r="VF49" s="61"/>
      <c r="VG49" s="61"/>
      <c r="VH49" s="61"/>
      <c r="VI49" s="61"/>
      <c r="VJ49" s="61"/>
      <c r="VK49" s="61"/>
      <c r="VL49" s="61"/>
      <c r="VM49" s="61"/>
      <c r="VN49" s="61"/>
      <c r="VO49" s="61"/>
      <c r="VP49" s="61"/>
      <c r="VQ49" s="61"/>
      <c r="VR49" s="61"/>
      <c r="VS49" s="61"/>
      <c r="VT49" s="61"/>
      <c r="VU49" s="61"/>
      <c r="VV49" s="61"/>
      <c r="VW49" s="61"/>
      <c r="VX49" s="61"/>
      <c r="VY49" s="61"/>
      <c r="VZ49" s="61"/>
      <c r="WA49" s="61"/>
      <c r="WB49" s="61"/>
      <c r="WC49" s="61"/>
      <c r="WD49" s="61"/>
      <c r="WE49" s="61"/>
      <c r="WF49" s="61"/>
      <c r="WG49" s="61"/>
      <c r="WH49" s="61"/>
      <c r="WI49" s="61"/>
      <c r="WJ49" s="61"/>
      <c r="WK49" s="61"/>
      <c r="WL49" s="61"/>
      <c r="WM49" s="61"/>
      <c r="WN49" s="61"/>
      <c r="WO49" s="61"/>
      <c r="WP49" s="61"/>
      <c r="WQ49" s="61"/>
      <c r="WR49" s="61"/>
      <c r="WS49" s="61"/>
      <c r="WT49" s="61"/>
      <c r="WU49" s="61"/>
      <c r="WV49" s="61"/>
      <c r="WW49" s="61"/>
      <c r="WX49" s="61"/>
      <c r="WY49" s="61"/>
      <c r="WZ49" s="61"/>
      <c r="XA49" s="61"/>
      <c r="XB49" s="61"/>
      <c r="XC49" s="61"/>
      <c r="XD49" s="61"/>
    </row>
    <row r="50" spans="1:628" s="61" customFormat="1" x14ac:dyDescent="0.25">
      <c r="A50" s="38">
        <v>1</v>
      </c>
      <c r="B50" s="18"/>
      <c r="C50" s="83"/>
      <c r="D50" s="30"/>
      <c r="E50" s="31"/>
      <c r="F50" s="147"/>
      <c r="G50" s="148"/>
      <c r="H50" s="32"/>
      <c r="I50" s="7">
        <f>F50*H50</f>
        <v>0</v>
      </c>
      <c r="J50" s="50">
        <f>IFERROR(I50/$C$5,0)</f>
        <v>0</v>
      </c>
    </row>
    <row r="51" spans="1:628" s="61" customFormat="1" x14ac:dyDescent="0.25">
      <c r="A51" s="38">
        <v>2</v>
      </c>
      <c r="B51" s="18"/>
      <c r="C51" s="83"/>
      <c r="D51" s="30"/>
      <c r="E51" s="31"/>
      <c r="F51" s="147"/>
      <c r="G51" s="148"/>
      <c r="H51" s="32"/>
      <c r="I51" s="7">
        <f t="shared" ref="I51:I80" si="2">F51*H51</f>
        <v>0</v>
      </c>
      <c r="J51" s="50">
        <f t="shared" ref="J51:J80" si="3">IFERROR(I51/$C$5,0)</f>
        <v>0</v>
      </c>
    </row>
    <row r="52" spans="1:628" s="61" customFormat="1" x14ac:dyDescent="0.25">
      <c r="A52" s="38">
        <v>3</v>
      </c>
      <c r="B52" s="18"/>
      <c r="C52" s="83"/>
      <c r="D52" s="30"/>
      <c r="E52" s="31"/>
      <c r="F52" s="147"/>
      <c r="G52" s="148"/>
      <c r="H52" s="32"/>
      <c r="I52" s="7">
        <f t="shared" si="2"/>
        <v>0</v>
      </c>
      <c r="J52" s="50">
        <f t="shared" si="3"/>
        <v>0</v>
      </c>
    </row>
    <row r="53" spans="1:628" s="61" customFormat="1" x14ac:dyDescent="0.25">
      <c r="A53" s="38">
        <v>4</v>
      </c>
      <c r="B53" s="18"/>
      <c r="C53" s="83"/>
      <c r="D53" s="30"/>
      <c r="E53" s="31"/>
      <c r="F53" s="147"/>
      <c r="G53" s="148"/>
      <c r="H53" s="32"/>
      <c r="I53" s="7">
        <f t="shared" si="2"/>
        <v>0</v>
      </c>
      <c r="J53" s="50">
        <f t="shared" si="3"/>
        <v>0</v>
      </c>
    </row>
    <row r="54" spans="1:628" s="61" customFormat="1" ht="13.5" customHeight="1" x14ac:dyDescent="0.25">
      <c r="A54" s="38">
        <v>4</v>
      </c>
      <c r="B54" s="18"/>
      <c r="C54" s="17"/>
      <c r="D54" s="30"/>
      <c r="E54" s="31"/>
      <c r="F54" s="147"/>
      <c r="G54" s="148"/>
      <c r="H54" s="32"/>
      <c r="I54" s="7">
        <f t="shared" si="2"/>
        <v>0</v>
      </c>
      <c r="J54" s="50">
        <f t="shared" si="3"/>
        <v>0</v>
      </c>
    </row>
    <row r="55" spans="1:628" s="61" customFormat="1" ht="14.25" customHeight="1" x14ac:dyDescent="0.25">
      <c r="A55" s="38">
        <v>5</v>
      </c>
      <c r="B55" s="18"/>
      <c r="C55" s="17"/>
      <c r="D55" s="30"/>
      <c r="E55" s="31"/>
      <c r="F55" s="147"/>
      <c r="G55" s="148"/>
      <c r="H55" s="32"/>
      <c r="I55" s="7">
        <f t="shared" si="2"/>
        <v>0</v>
      </c>
      <c r="J55" s="50">
        <f t="shared" si="3"/>
        <v>0</v>
      </c>
    </row>
    <row r="56" spans="1:628" s="61" customFormat="1" ht="13.5" customHeight="1" x14ac:dyDescent="0.25">
      <c r="A56" s="38">
        <v>6</v>
      </c>
      <c r="B56" s="18"/>
      <c r="C56" s="17"/>
      <c r="D56" s="30"/>
      <c r="E56" s="31"/>
      <c r="F56" s="147"/>
      <c r="G56" s="148"/>
      <c r="H56" s="32"/>
      <c r="I56" s="7">
        <f t="shared" si="2"/>
        <v>0</v>
      </c>
      <c r="J56" s="50">
        <f t="shared" si="3"/>
        <v>0</v>
      </c>
    </row>
    <row r="57" spans="1:628" s="61" customFormat="1" x14ac:dyDescent="0.25">
      <c r="A57" s="38">
        <v>7</v>
      </c>
      <c r="B57" s="18"/>
      <c r="C57" s="17"/>
      <c r="D57" s="30"/>
      <c r="E57" s="31"/>
      <c r="F57" s="147"/>
      <c r="G57" s="148"/>
      <c r="H57" s="32"/>
      <c r="I57" s="7">
        <f t="shared" si="2"/>
        <v>0</v>
      </c>
      <c r="J57" s="50">
        <f t="shared" si="3"/>
        <v>0</v>
      </c>
    </row>
    <row r="58" spans="1:628" s="61" customFormat="1" ht="15.75" customHeight="1" x14ac:dyDescent="0.25">
      <c r="A58" s="38">
        <v>8</v>
      </c>
      <c r="B58" s="18"/>
      <c r="C58" s="17"/>
      <c r="D58" s="30"/>
      <c r="E58" s="31"/>
      <c r="F58" s="147"/>
      <c r="G58" s="148"/>
      <c r="H58" s="32"/>
      <c r="I58" s="7">
        <f t="shared" si="2"/>
        <v>0</v>
      </c>
      <c r="J58" s="50">
        <f t="shared" si="3"/>
        <v>0</v>
      </c>
    </row>
    <row r="59" spans="1:628" s="61" customFormat="1" ht="15.75" customHeight="1" x14ac:dyDescent="0.25">
      <c r="A59" s="38">
        <v>9</v>
      </c>
      <c r="B59" s="18"/>
      <c r="C59" s="17"/>
      <c r="D59" s="30"/>
      <c r="E59" s="31"/>
      <c r="F59" s="147"/>
      <c r="G59" s="148"/>
      <c r="H59" s="32"/>
      <c r="I59" s="7">
        <f t="shared" si="2"/>
        <v>0</v>
      </c>
      <c r="J59" s="50">
        <f t="shared" si="3"/>
        <v>0</v>
      </c>
    </row>
    <row r="60" spans="1:628" s="61" customFormat="1" ht="14.25" customHeight="1" x14ac:dyDescent="0.25">
      <c r="A60" s="38">
        <v>10</v>
      </c>
      <c r="B60" s="18"/>
      <c r="C60" s="17"/>
      <c r="D60" s="30"/>
      <c r="E60" s="31"/>
      <c r="F60" s="147"/>
      <c r="G60" s="148"/>
      <c r="H60" s="32"/>
      <c r="I60" s="7">
        <f t="shared" si="2"/>
        <v>0</v>
      </c>
      <c r="J60" s="50">
        <f t="shared" si="3"/>
        <v>0</v>
      </c>
    </row>
    <row r="61" spans="1:628" s="61" customFormat="1" ht="14.25" customHeight="1" x14ac:dyDescent="0.25">
      <c r="A61" s="38">
        <v>11</v>
      </c>
      <c r="B61" s="18"/>
      <c r="C61" s="17"/>
      <c r="D61" s="30"/>
      <c r="E61" s="31"/>
      <c r="F61" s="147"/>
      <c r="G61" s="148"/>
      <c r="H61" s="32"/>
      <c r="I61" s="7">
        <f t="shared" si="2"/>
        <v>0</v>
      </c>
      <c r="J61" s="50">
        <f t="shared" si="3"/>
        <v>0</v>
      </c>
    </row>
    <row r="62" spans="1:628" s="61" customFormat="1" ht="13.5" customHeight="1" x14ac:dyDescent="0.25">
      <c r="A62" s="38">
        <v>12</v>
      </c>
      <c r="B62" s="18"/>
      <c r="C62" s="17"/>
      <c r="D62" s="30"/>
      <c r="E62" s="31"/>
      <c r="F62" s="147"/>
      <c r="G62" s="148"/>
      <c r="H62" s="32"/>
      <c r="I62" s="7">
        <f t="shared" si="2"/>
        <v>0</v>
      </c>
      <c r="J62" s="50">
        <f t="shared" si="3"/>
        <v>0</v>
      </c>
    </row>
    <row r="63" spans="1:628" s="61" customFormat="1" ht="15" customHeight="1" x14ac:dyDescent="0.25">
      <c r="A63" s="38">
        <v>13</v>
      </c>
      <c r="B63" s="18"/>
      <c r="C63" s="17"/>
      <c r="D63" s="30"/>
      <c r="E63" s="31"/>
      <c r="F63" s="147"/>
      <c r="G63" s="148"/>
      <c r="H63" s="32"/>
      <c r="I63" s="7">
        <f t="shared" si="2"/>
        <v>0</v>
      </c>
      <c r="J63" s="50">
        <f t="shared" si="3"/>
        <v>0</v>
      </c>
    </row>
    <row r="64" spans="1:628" s="61" customFormat="1" ht="14.25" customHeight="1" x14ac:dyDescent="0.25">
      <c r="A64" s="38">
        <v>14</v>
      </c>
      <c r="B64" s="18"/>
      <c r="C64" s="17"/>
      <c r="D64" s="30"/>
      <c r="E64" s="31"/>
      <c r="F64" s="147"/>
      <c r="G64" s="148"/>
      <c r="H64" s="32"/>
      <c r="I64" s="7">
        <f t="shared" si="2"/>
        <v>0</v>
      </c>
      <c r="J64" s="50">
        <f t="shared" si="3"/>
        <v>0</v>
      </c>
    </row>
    <row r="65" spans="1:10" s="61" customFormat="1" ht="12.75" customHeight="1" x14ac:dyDescent="0.25">
      <c r="A65" s="38">
        <v>15</v>
      </c>
      <c r="B65" s="18"/>
      <c r="C65" s="17"/>
      <c r="D65" s="30"/>
      <c r="E65" s="31"/>
      <c r="F65" s="147"/>
      <c r="G65" s="148"/>
      <c r="H65" s="32"/>
      <c r="I65" s="7">
        <f t="shared" si="2"/>
        <v>0</v>
      </c>
      <c r="J65" s="50">
        <f t="shared" si="3"/>
        <v>0</v>
      </c>
    </row>
    <row r="66" spans="1:10" s="61" customFormat="1" ht="12.75" customHeight="1" x14ac:dyDescent="0.25">
      <c r="A66" s="38">
        <v>16</v>
      </c>
      <c r="B66" s="18"/>
      <c r="C66" s="17"/>
      <c r="D66" s="30"/>
      <c r="E66" s="31"/>
      <c r="F66" s="147"/>
      <c r="G66" s="148"/>
      <c r="H66" s="32"/>
      <c r="I66" s="7">
        <f t="shared" si="2"/>
        <v>0</v>
      </c>
      <c r="J66" s="50">
        <f t="shared" si="3"/>
        <v>0</v>
      </c>
    </row>
    <row r="67" spans="1:10" s="61" customFormat="1" ht="14.25" customHeight="1" x14ac:dyDescent="0.25">
      <c r="A67" s="38">
        <v>17</v>
      </c>
      <c r="B67" s="18"/>
      <c r="C67" s="17"/>
      <c r="D67" s="30"/>
      <c r="E67" s="31"/>
      <c r="F67" s="147"/>
      <c r="G67" s="148"/>
      <c r="H67" s="32"/>
      <c r="I67" s="7">
        <f t="shared" si="2"/>
        <v>0</v>
      </c>
      <c r="J67" s="50">
        <f t="shared" si="3"/>
        <v>0</v>
      </c>
    </row>
    <row r="68" spans="1:10" s="61" customFormat="1" ht="13.5" customHeight="1" x14ac:dyDescent="0.25">
      <c r="A68" s="38">
        <v>18</v>
      </c>
      <c r="B68" s="18"/>
      <c r="C68" s="17"/>
      <c r="D68" s="30"/>
      <c r="E68" s="31"/>
      <c r="F68" s="147"/>
      <c r="G68" s="148"/>
      <c r="H68" s="32"/>
      <c r="I68" s="7">
        <f t="shared" si="2"/>
        <v>0</v>
      </c>
      <c r="J68" s="50">
        <f t="shared" si="3"/>
        <v>0</v>
      </c>
    </row>
    <row r="69" spans="1:10" s="61" customFormat="1" ht="13.5" customHeight="1" x14ac:dyDescent="0.25">
      <c r="A69" s="38">
        <v>19</v>
      </c>
      <c r="B69" s="18"/>
      <c r="C69" s="17"/>
      <c r="D69" s="30"/>
      <c r="E69" s="31"/>
      <c r="F69" s="147"/>
      <c r="G69" s="148"/>
      <c r="H69" s="32"/>
      <c r="I69" s="7">
        <f t="shared" si="2"/>
        <v>0</v>
      </c>
      <c r="J69" s="50">
        <f t="shared" si="3"/>
        <v>0</v>
      </c>
    </row>
    <row r="70" spans="1:10" s="61" customFormat="1" ht="12.75" customHeight="1" x14ac:dyDescent="0.25">
      <c r="A70" s="38">
        <v>20</v>
      </c>
      <c r="B70" s="18"/>
      <c r="C70" s="17"/>
      <c r="D70" s="30"/>
      <c r="E70" s="31"/>
      <c r="F70" s="147"/>
      <c r="G70" s="148"/>
      <c r="H70" s="32"/>
      <c r="I70" s="7">
        <f t="shared" si="2"/>
        <v>0</v>
      </c>
      <c r="J70" s="50">
        <f t="shared" si="3"/>
        <v>0</v>
      </c>
    </row>
    <row r="71" spans="1:10" s="61" customFormat="1" ht="12.75" customHeight="1" x14ac:dyDescent="0.25">
      <c r="A71" s="38">
        <v>21</v>
      </c>
      <c r="B71" s="18"/>
      <c r="C71" s="17"/>
      <c r="D71" s="30"/>
      <c r="E71" s="31"/>
      <c r="F71" s="147"/>
      <c r="G71" s="148"/>
      <c r="H71" s="32"/>
      <c r="I71" s="7">
        <f t="shared" si="2"/>
        <v>0</v>
      </c>
      <c r="J71" s="50">
        <f t="shared" si="3"/>
        <v>0</v>
      </c>
    </row>
    <row r="72" spans="1:10" s="61" customFormat="1" ht="12.75" customHeight="1" x14ac:dyDescent="0.25">
      <c r="A72" s="38">
        <v>22</v>
      </c>
      <c r="B72" s="18"/>
      <c r="C72" s="17"/>
      <c r="D72" s="30"/>
      <c r="E72" s="31"/>
      <c r="F72" s="147"/>
      <c r="G72" s="148"/>
      <c r="H72" s="32"/>
      <c r="I72" s="7">
        <f t="shared" si="2"/>
        <v>0</v>
      </c>
      <c r="J72" s="50">
        <f t="shared" si="3"/>
        <v>0</v>
      </c>
    </row>
    <row r="73" spans="1:10" s="61" customFormat="1" ht="13.5" customHeight="1" x14ac:dyDescent="0.25">
      <c r="A73" s="38">
        <v>23</v>
      </c>
      <c r="B73" s="18"/>
      <c r="C73" s="17"/>
      <c r="D73" s="30"/>
      <c r="E73" s="31"/>
      <c r="F73" s="147"/>
      <c r="G73" s="148"/>
      <c r="H73" s="32"/>
      <c r="I73" s="7">
        <f t="shared" si="2"/>
        <v>0</v>
      </c>
      <c r="J73" s="50">
        <f t="shared" si="3"/>
        <v>0</v>
      </c>
    </row>
    <row r="74" spans="1:10" s="61" customFormat="1" ht="12.75" customHeight="1" x14ac:dyDescent="0.25">
      <c r="A74" s="38">
        <v>24</v>
      </c>
      <c r="B74" s="18"/>
      <c r="C74" s="17"/>
      <c r="D74" s="30"/>
      <c r="E74" s="31"/>
      <c r="F74" s="147"/>
      <c r="G74" s="148"/>
      <c r="H74" s="32"/>
      <c r="I74" s="7">
        <f t="shared" si="2"/>
        <v>0</v>
      </c>
      <c r="J74" s="50">
        <f t="shared" si="3"/>
        <v>0</v>
      </c>
    </row>
    <row r="75" spans="1:10" s="61" customFormat="1" ht="12.75" customHeight="1" x14ac:dyDescent="0.25">
      <c r="A75" s="38">
        <v>25</v>
      </c>
      <c r="B75" s="18"/>
      <c r="C75" s="17"/>
      <c r="D75" s="30"/>
      <c r="E75" s="31"/>
      <c r="F75" s="147"/>
      <c r="G75" s="148"/>
      <c r="H75" s="32"/>
      <c r="I75" s="7">
        <f t="shared" si="2"/>
        <v>0</v>
      </c>
      <c r="J75" s="50">
        <f t="shared" si="3"/>
        <v>0</v>
      </c>
    </row>
    <row r="76" spans="1:10" s="61" customFormat="1" ht="12.75" customHeight="1" x14ac:dyDescent="0.25">
      <c r="A76" s="38">
        <v>26</v>
      </c>
      <c r="B76" s="18"/>
      <c r="C76" s="17"/>
      <c r="D76" s="30"/>
      <c r="E76" s="31"/>
      <c r="F76" s="147"/>
      <c r="G76" s="148"/>
      <c r="H76" s="32"/>
      <c r="I76" s="7">
        <f t="shared" si="2"/>
        <v>0</v>
      </c>
      <c r="J76" s="50">
        <f t="shared" si="3"/>
        <v>0</v>
      </c>
    </row>
    <row r="77" spans="1:10" s="61" customFormat="1" ht="12.75" customHeight="1" x14ac:dyDescent="0.25">
      <c r="A77" s="38">
        <v>27</v>
      </c>
      <c r="B77" s="18"/>
      <c r="C77" s="17"/>
      <c r="D77" s="30"/>
      <c r="E77" s="31"/>
      <c r="F77" s="147"/>
      <c r="G77" s="148"/>
      <c r="H77" s="32"/>
      <c r="I77" s="7">
        <f t="shared" si="2"/>
        <v>0</v>
      </c>
      <c r="J77" s="50">
        <f t="shared" si="3"/>
        <v>0</v>
      </c>
    </row>
    <row r="78" spans="1:10" s="61" customFormat="1" ht="12.75" customHeight="1" x14ac:dyDescent="0.25">
      <c r="A78" s="38">
        <v>28</v>
      </c>
      <c r="B78" s="18"/>
      <c r="C78" s="17"/>
      <c r="D78" s="30"/>
      <c r="E78" s="31"/>
      <c r="F78" s="147"/>
      <c r="G78" s="148"/>
      <c r="H78" s="32"/>
      <c r="I78" s="7">
        <f t="shared" si="2"/>
        <v>0</v>
      </c>
      <c r="J78" s="50">
        <f t="shared" si="3"/>
        <v>0</v>
      </c>
    </row>
    <row r="79" spans="1:10" s="61" customFormat="1" ht="12.75" customHeight="1" x14ac:dyDescent="0.25">
      <c r="A79" s="38">
        <v>29</v>
      </c>
      <c r="B79" s="18"/>
      <c r="C79" s="17"/>
      <c r="D79" s="30"/>
      <c r="E79" s="31"/>
      <c r="F79" s="147"/>
      <c r="G79" s="148"/>
      <c r="H79" s="32"/>
      <c r="I79" s="7">
        <f t="shared" si="2"/>
        <v>0</v>
      </c>
      <c r="J79" s="50">
        <f t="shared" si="3"/>
        <v>0</v>
      </c>
    </row>
    <row r="80" spans="1:10" s="61" customFormat="1" ht="12.75" customHeight="1" x14ac:dyDescent="0.25">
      <c r="A80" s="38">
        <v>30</v>
      </c>
      <c r="B80" s="18"/>
      <c r="C80" s="17"/>
      <c r="D80" s="30"/>
      <c r="E80" s="31"/>
      <c r="F80" s="147"/>
      <c r="G80" s="148"/>
      <c r="H80" s="32"/>
      <c r="I80" s="7">
        <f t="shared" si="2"/>
        <v>0</v>
      </c>
      <c r="J80" s="50">
        <f t="shared" si="3"/>
        <v>0</v>
      </c>
    </row>
    <row r="81" spans="1:10" s="68" customFormat="1" x14ac:dyDescent="0.35">
      <c r="A81" s="74" t="s">
        <v>4</v>
      </c>
      <c r="B81" s="67"/>
      <c r="C81" s="67"/>
      <c r="D81" s="67"/>
      <c r="E81" s="67"/>
      <c r="F81" s="149"/>
      <c r="G81" s="150"/>
      <c r="H81" s="53"/>
      <c r="I81" s="53">
        <f>SUM(I50:I80)</f>
        <v>0</v>
      </c>
      <c r="J81" s="131">
        <f>SUM(J50:J80)</f>
        <v>0</v>
      </c>
    </row>
    <row r="82" spans="1:10" x14ac:dyDescent="0.35">
      <c r="F82" s="69"/>
      <c r="G82" s="70"/>
    </row>
    <row r="83" spans="1:10" x14ac:dyDescent="0.35">
      <c r="F83" s="69"/>
      <c r="G83" s="70"/>
    </row>
    <row r="84" spans="1:10" x14ac:dyDescent="0.35">
      <c r="F84" s="69"/>
      <c r="G84" s="70"/>
    </row>
    <row r="85" spans="1:10" x14ac:dyDescent="0.35">
      <c r="F85" s="69"/>
      <c r="G85" s="70"/>
    </row>
  </sheetData>
  <mergeCells count="35">
    <mergeCell ref="F78:G78"/>
    <mergeCell ref="F79:G79"/>
    <mergeCell ref="F80:G80"/>
    <mergeCell ref="F81:G81"/>
    <mergeCell ref="F73:G73"/>
    <mergeCell ref="F74:G74"/>
    <mergeCell ref="F75:G75"/>
    <mergeCell ref="F76:G76"/>
    <mergeCell ref="F77:G77"/>
    <mergeCell ref="F68:G68"/>
    <mergeCell ref="F69:G69"/>
    <mergeCell ref="F70:G70"/>
    <mergeCell ref="F71:G71"/>
    <mergeCell ref="F72:G72"/>
    <mergeCell ref="F63:G63"/>
    <mergeCell ref="F64:G64"/>
    <mergeCell ref="F65:G65"/>
    <mergeCell ref="F66:G66"/>
    <mergeCell ref="F67:G67"/>
    <mergeCell ref="F58:G58"/>
    <mergeCell ref="F59:G59"/>
    <mergeCell ref="F60:G60"/>
    <mergeCell ref="F61:G61"/>
    <mergeCell ref="F62:G62"/>
    <mergeCell ref="F52:G52"/>
    <mergeCell ref="F54:G54"/>
    <mergeCell ref="F55:G55"/>
    <mergeCell ref="F56:G56"/>
    <mergeCell ref="F57:G57"/>
    <mergeCell ref="F53:G53"/>
    <mergeCell ref="A1:J1"/>
    <mergeCell ref="F48:G48"/>
    <mergeCell ref="F49:G49"/>
    <mergeCell ref="F50:G50"/>
    <mergeCell ref="F51:G51"/>
  </mergeCell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Lists!$D$4:$D$18</xm:f>
          </x14:formula1>
          <xm:sqref>E11:E43 E50:E80</xm:sqref>
        </x14:dataValidation>
        <x14:dataValidation type="list" allowBlank="1" showInputMessage="1" showErrorMessage="1">
          <x14:formula1>
            <xm:f>Lists!$B$21:$B$30</xm:f>
          </x14:formula1>
          <xm:sqref>B50:B80</xm:sqref>
        </x14:dataValidation>
        <x14:dataValidation type="list" allowBlank="1" showInputMessage="1" showErrorMessage="1">
          <x14:formula1>
            <xm:f>Lists!$B$10:$B$11</xm:f>
          </x14:formula1>
          <xm:sqref>D50:D80</xm:sqref>
        </x14:dataValidation>
        <x14:dataValidation type="list" allowBlank="1" showInputMessage="1" showErrorMessage="1">
          <x14:formula1>
            <xm:f>Lists!$B$5</xm:f>
          </x14:formula1>
          <xm:sqref>D11:D43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B2:F9"/>
  <sheetViews>
    <sheetView workbookViewId="0">
      <selection activeCell="E6" sqref="E6"/>
    </sheetView>
  </sheetViews>
  <sheetFormatPr defaultColWidth="8.81640625" defaultRowHeight="14.5" x14ac:dyDescent="0.35"/>
  <cols>
    <col min="2" max="2" width="27.453125" customWidth="1"/>
    <col min="3" max="3" width="51.81640625" customWidth="1"/>
    <col min="5" max="5" width="25.453125" customWidth="1"/>
    <col min="6" max="6" width="78.453125" customWidth="1"/>
  </cols>
  <sheetData>
    <row r="2" spans="2:6" x14ac:dyDescent="0.35">
      <c r="B2" s="55" t="s">
        <v>63</v>
      </c>
      <c r="C2" s="55" t="s">
        <v>64</v>
      </c>
      <c r="E2" s="55" t="s">
        <v>103</v>
      </c>
      <c r="F2" s="55" t="s">
        <v>104</v>
      </c>
    </row>
    <row r="3" spans="2:6" ht="34.5" x14ac:dyDescent="0.35">
      <c r="B3" s="76" t="s">
        <v>65</v>
      </c>
      <c r="C3" s="76" t="s">
        <v>66</v>
      </c>
      <c r="E3" s="76" t="s">
        <v>111</v>
      </c>
      <c r="F3" s="76" t="s">
        <v>108</v>
      </c>
    </row>
    <row r="4" spans="2:6" ht="80.5" x14ac:dyDescent="0.35">
      <c r="B4" s="76" t="s">
        <v>67</v>
      </c>
      <c r="C4" s="76" t="s">
        <v>68</v>
      </c>
      <c r="E4" s="76" t="s">
        <v>110</v>
      </c>
      <c r="F4" s="76" t="s">
        <v>109</v>
      </c>
    </row>
    <row r="5" spans="2:6" ht="46" x14ac:dyDescent="0.35">
      <c r="B5" s="76" t="s">
        <v>69</v>
      </c>
      <c r="C5" s="76" t="s">
        <v>70</v>
      </c>
      <c r="E5" s="76" t="s">
        <v>105</v>
      </c>
      <c r="F5" s="76" t="s">
        <v>118</v>
      </c>
    </row>
    <row r="6" spans="2:6" ht="34.5" x14ac:dyDescent="0.35">
      <c r="B6" s="76" t="s">
        <v>71</v>
      </c>
      <c r="C6" s="76" t="s">
        <v>72</v>
      </c>
      <c r="E6" s="76" t="s">
        <v>106</v>
      </c>
      <c r="F6" s="76" t="s">
        <v>112</v>
      </c>
    </row>
    <row r="7" spans="2:6" ht="46" x14ac:dyDescent="0.35">
      <c r="B7" s="76" t="s">
        <v>73</v>
      </c>
      <c r="C7" s="76" t="s">
        <v>74</v>
      </c>
      <c r="E7" s="76" t="s">
        <v>115</v>
      </c>
      <c r="F7" s="76" t="s">
        <v>117</v>
      </c>
    </row>
    <row r="8" spans="2:6" ht="46" x14ac:dyDescent="0.35">
      <c r="B8" s="76" t="s">
        <v>75</v>
      </c>
      <c r="C8" s="76" t="s">
        <v>76</v>
      </c>
      <c r="E8" s="76" t="s">
        <v>116</v>
      </c>
      <c r="F8" s="76" t="s">
        <v>113</v>
      </c>
    </row>
    <row r="9" spans="2:6" ht="46" x14ac:dyDescent="0.35">
      <c r="B9" s="76" t="s">
        <v>77</v>
      </c>
      <c r="C9" s="76" t="s">
        <v>78</v>
      </c>
      <c r="E9" s="76" t="s">
        <v>107</v>
      </c>
      <c r="F9" s="76" t="s">
        <v>114</v>
      </c>
    </row>
  </sheetData>
  <sheetProtection algorithmName="SHA-512" hashValue="+dSjVr/GXB4pG+NrCnvvZpCUmOm5UJ3VIZtqbWQ+Mn72o/63fZ0LXQg9+HCZRY9bGk2p2g6hM9qsu+zWly1oTg==" saltValue="CYADvBKGUZ5nIhV9CDEsj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P31"/>
  <sheetViews>
    <sheetView topLeftCell="A9" workbookViewId="0">
      <selection activeCell="G28" sqref="G28"/>
    </sheetView>
  </sheetViews>
  <sheetFormatPr defaultColWidth="8.81640625" defaultRowHeight="14.5" x14ac:dyDescent="0.35"/>
  <cols>
    <col min="2" max="2" width="53.81640625" customWidth="1"/>
    <col min="4" max="4" width="31" customWidth="1"/>
    <col min="6" max="6" width="5" customWidth="1"/>
    <col min="7" max="7" width="116.81640625" customWidth="1"/>
    <col min="8" max="8" width="91.1796875" bestFit="1" customWidth="1"/>
    <col min="14" max="14" width="30.81640625" bestFit="1" customWidth="1"/>
    <col min="15" max="15" width="48" bestFit="1" customWidth="1"/>
  </cols>
  <sheetData>
    <row r="3" spans="2:16" x14ac:dyDescent="0.35">
      <c r="D3" s="1" t="s">
        <v>28</v>
      </c>
    </row>
    <row r="4" spans="2:16" x14ac:dyDescent="0.35">
      <c r="B4" s="1" t="s">
        <v>2</v>
      </c>
      <c r="D4" s="2" t="s">
        <v>16</v>
      </c>
      <c r="K4" s="3"/>
    </row>
    <row r="5" spans="2:16" x14ac:dyDescent="0.35">
      <c r="B5" s="2" t="s">
        <v>5</v>
      </c>
      <c r="D5" s="2" t="s">
        <v>15</v>
      </c>
      <c r="I5" s="35"/>
      <c r="J5" s="36"/>
      <c r="K5" s="3"/>
      <c r="P5" s="35"/>
    </row>
    <row r="6" spans="2:16" x14ac:dyDescent="0.35">
      <c r="B6" s="2" t="s">
        <v>6</v>
      </c>
      <c r="D6" s="2" t="s">
        <v>27</v>
      </c>
      <c r="I6" s="35"/>
      <c r="K6" s="3"/>
      <c r="P6" s="35"/>
    </row>
    <row r="7" spans="2:16" x14ac:dyDescent="0.35">
      <c r="B7" s="2" t="s">
        <v>7</v>
      </c>
      <c r="D7" s="2" t="s">
        <v>17</v>
      </c>
      <c r="I7" s="35"/>
      <c r="P7" s="35"/>
    </row>
    <row r="8" spans="2:16" x14ac:dyDescent="0.35">
      <c r="B8" s="2" t="s">
        <v>9</v>
      </c>
      <c r="D8" s="2" t="s">
        <v>18</v>
      </c>
      <c r="I8" s="35"/>
      <c r="P8" s="35"/>
    </row>
    <row r="9" spans="2:16" x14ac:dyDescent="0.35">
      <c r="B9" s="2" t="s">
        <v>8</v>
      </c>
      <c r="D9" s="2" t="s">
        <v>19</v>
      </c>
      <c r="G9" s="39"/>
      <c r="I9" s="35"/>
      <c r="P9" s="35"/>
    </row>
    <row r="10" spans="2:16" x14ac:dyDescent="0.35">
      <c r="B10" s="2" t="s">
        <v>159</v>
      </c>
      <c r="D10" s="2" t="s">
        <v>20</v>
      </c>
      <c r="G10" s="39"/>
      <c r="I10" s="35"/>
      <c r="P10" s="35"/>
    </row>
    <row r="11" spans="2:16" x14ac:dyDescent="0.35">
      <c r="B11" s="2" t="s">
        <v>3</v>
      </c>
      <c r="D11" s="2" t="s">
        <v>21</v>
      </c>
      <c r="I11" s="35"/>
      <c r="P11" s="35"/>
    </row>
    <row r="12" spans="2:16" x14ac:dyDescent="0.35">
      <c r="D12" s="2" t="s">
        <v>22</v>
      </c>
      <c r="G12" s="35"/>
      <c r="I12" s="35"/>
      <c r="P12" s="35"/>
    </row>
    <row r="13" spans="2:16" x14ac:dyDescent="0.35">
      <c r="B13" s="40" t="s">
        <v>39</v>
      </c>
      <c r="D13" s="2" t="s">
        <v>23</v>
      </c>
      <c r="I13" s="35"/>
      <c r="P13" s="35"/>
    </row>
    <row r="14" spans="2:16" x14ac:dyDescent="0.35">
      <c r="D14" s="2" t="s">
        <v>24</v>
      </c>
      <c r="I14" s="35"/>
      <c r="J14" s="39"/>
      <c r="K14" s="39"/>
      <c r="L14" s="39"/>
      <c r="M14" s="39"/>
      <c r="P14" s="35"/>
    </row>
    <row r="15" spans="2:16" x14ac:dyDescent="0.35">
      <c r="D15" s="2" t="s">
        <v>25</v>
      </c>
      <c r="G15" s="39"/>
      <c r="I15" s="35"/>
      <c r="J15" s="39"/>
      <c r="K15" s="39"/>
      <c r="L15" s="39"/>
      <c r="M15" s="39"/>
    </row>
    <row r="16" spans="2:16" x14ac:dyDescent="0.35">
      <c r="D16" s="2" t="s">
        <v>26</v>
      </c>
      <c r="I16" s="35"/>
      <c r="J16" s="39"/>
      <c r="K16" s="39"/>
      <c r="L16" s="39"/>
      <c r="M16" s="39"/>
    </row>
    <row r="17" spans="2:16" x14ac:dyDescent="0.35">
      <c r="D17" s="2" t="s">
        <v>29</v>
      </c>
      <c r="I17" s="35"/>
      <c r="J17" s="39"/>
      <c r="K17" s="39"/>
      <c r="L17" s="39"/>
      <c r="M17" s="39"/>
    </row>
    <row r="18" spans="2:16" x14ac:dyDescent="0.35">
      <c r="I18" s="35"/>
      <c r="P18" s="35"/>
    </row>
    <row r="19" spans="2:16" x14ac:dyDescent="0.35">
      <c r="I19" s="35"/>
      <c r="P19" s="35"/>
    </row>
    <row r="20" spans="2:16" x14ac:dyDescent="0.35">
      <c r="I20" s="35"/>
    </row>
    <row r="21" spans="2:16" x14ac:dyDescent="0.35">
      <c r="B21" t="s">
        <v>53</v>
      </c>
      <c r="I21" s="35"/>
    </row>
    <row r="22" spans="2:16" x14ac:dyDescent="0.35">
      <c r="B22" t="s">
        <v>54</v>
      </c>
      <c r="I22" s="35"/>
    </row>
    <row r="23" spans="2:16" x14ac:dyDescent="0.35">
      <c r="B23" t="s">
        <v>55</v>
      </c>
      <c r="G23" s="39"/>
      <c r="I23" s="35"/>
    </row>
    <row r="24" spans="2:16" x14ac:dyDescent="0.35">
      <c r="B24" t="s">
        <v>56</v>
      </c>
      <c r="I24" s="35"/>
    </row>
    <row r="25" spans="2:16" x14ac:dyDescent="0.35">
      <c r="B25" t="s">
        <v>57</v>
      </c>
      <c r="I25" s="35"/>
    </row>
    <row r="26" spans="2:16" x14ac:dyDescent="0.35">
      <c r="B26" t="s">
        <v>58</v>
      </c>
      <c r="I26" s="35"/>
    </row>
    <row r="27" spans="2:16" x14ac:dyDescent="0.35">
      <c r="B27" t="s">
        <v>59</v>
      </c>
      <c r="I27" s="35"/>
    </row>
    <row r="28" spans="2:16" x14ac:dyDescent="0.35">
      <c r="B28" t="s">
        <v>60</v>
      </c>
      <c r="G28" s="39"/>
      <c r="I28" s="35"/>
    </row>
    <row r="29" spans="2:16" x14ac:dyDescent="0.35">
      <c r="B29" t="s">
        <v>61</v>
      </c>
      <c r="I29" s="35"/>
    </row>
    <row r="30" spans="2:16" x14ac:dyDescent="0.35">
      <c r="B30" t="s">
        <v>62</v>
      </c>
      <c r="I30" s="35"/>
    </row>
    <row r="31" spans="2:16" x14ac:dyDescent="0.35">
      <c r="I31" s="35"/>
    </row>
  </sheetData>
  <sheetProtection algorithmName="SHA-512" hashValue="TuI4s8Xtep3hjHlZIE+4BcX2nySWMlXPRzKQPjjE0DzPLm+yO5bVBpR+b4xmYg7KKNfWH7MeyP5XSOWoH5sswg==" saltValue="XxBvmf66bQjV5SPpyOrhmA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Guideline-Руководство</vt:lpstr>
      <vt:lpstr>A. Workplan-Рабочий план</vt:lpstr>
      <vt:lpstr>B.Summary Budget-Сводный бюджет</vt:lpstr>
      <vt:lpstr>C.Detail Budget - Program costs</vt:lpstr>
      <vt:lpstr>D. Detail Budget - Core Costs</vt:lpstr>
      <vt:lpstr>Cost categories-Категории расх</vt:lpstr>
      <vt:lpstr>Lists</vt:lpstr>
      <vt:lpstr>'A. Workplan-Рабочий план'!_Toc453666234</vt:lpstr>
      <vt:lpstr>'A. Workplan-Рабочий план'!_Toc453666235</vt:lpstr>
      <vt:lpstr>'A. Workplan-Рабочий план'!_Toc453666239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Elena German</cp:lastModifiedBy>
  <dcterms:created xsi:type="dcterms:W3CDTF">2015-06-05T18:17:20Z</dcterms:created>
  <dcterms:modified xsi:type="dcterms:W3CDTF">2022-10-12T12:34:19Z</dcterms:modified>
</cp:coreProperties>
</file>