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ecomecom-my.sharepoint.com/personal/dilovar_ecomecom_onmicrosoft_com/Documents/ECOM/CLM/"/>
    </mc:Choice>
  </mc:AlternateContent>
  <xr:revisionPtr revIDLastSave="269" documentId="11_2EED53B5C4F8AA5F7360C57C562EE376E77F5B85" xr6:coauthVersionLast="47" xr6:coauthVersionMax="47" xr10:uidLastSave="{3492BD2B-B9CA-4903-85B8-F2435C251CC9}"/>
  <bookViews>
    <workbookView xWindow="-110" yWindow="-110" windowWidth="19420" windowHeight="10300" tabRatio="811" xr2:uid="{00000000-000D-0000-FFFF-FFFF00000000}"/>
  </bookViews>
  <sheets>
    <sheet name="Guideline-Руководство" sheetId="11" r:id="rId1"/>
    <sheet name="A. Workplan-Рабочий план" sheetId="10" r:id="rId2"/>
    <sheet name="B.Summary Budget_Сводный бюджет" sheetId="5" r:id="rId3"/>
    <sheet name="C.Detail Budget_Program costs" sheetId="3" r:id="rId4"/>
    <sheet name="D. Detail Budget_Core Costs" sheetId="6" r:id="rId5"/>
    <sheet name="Cost categories-Категории расх" sheetId="12" r:id="rId6"/>
    <sheet name="Lists" sheetId="1" state="hidden" r:id="rId7"/>
  </sheets>
  <externalReferences>
    <externalReference r:id="rId8"/>
  </externalReferences>
  <definedNames>
    <definedName name="_xlnm._FilterDatabase" localSheetId="3" hidden="1">'C.Detail Budget_Program costs'!$A$5:$WR$57</definedName>
    <definedName name="_Toc453666234" localSheetId="1">'A. Workplan-Рабочий план'!$A$23</definedName>
    <definedName name="_Toc453666235" localSheetId="1">'A. Workplan-Рабочий план'!$A$27</definedName>
    <definedName name="_Toc453666239" localSheetId="1">'A. Workplan-Рабочий план'!$A$34</definedName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B1" i="5"/>
  <c r="A9" i="5"/>
  <c r="A7" i="5"/>
  <c r="A8" i="5"/>
  <c r="A6" i="5"/>
  <c r="H29" i="3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9" i="6"/>
  <c r="I49" i="6"/>
  <c r="H6" i="3"/>
  <c r="I50" i="6"/>
  <c r="I56" i="6"/>
  <c r="I51" i="6"/>
  <c r="I52" i="6"/>
  <c r="I53" i="6"/>
  <c r="I54" i="6"/>
  <c r="I55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C11" i="5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10" i="5"/>
  <c r="A5" i="5"/>
  <c r="I44" i="6"/>
</calcChain>
</file>

<file path=xl/sharedStrings.xml><?xml version="1.0" encoding="utf-8"?>
<sst xmlns="http://schemas.openxmlformats.org/spreadsheetml/2006/main" count="196" uniqueCount="171">
  <si>
    <t>#</t>
  </si>
  <si>
    <t>Detail activity</t>
  </si>
  <si>
    <t>Cost group</t>
  </si>
  <si>
    <t>11.0 Programme Administration costs (PA)</t>
  </si>
  <si>
    <t>Total:</t>
  </si>
  <si>
    <t>1.0 Human Resources (HR)</t>
  </si>
  <si>
    <t>2.0 Travel related costs (TRC)</t>
  </si>
  <si>
    <t>3.0 External Professional services (EPS)</t>
  </si>
  <si>
    <t>10.0 Communication Material and Publications (CMP)</t>
  </si>
  <si>
    <t>Involvement (%)</t>
  </si>
  <si>
    <t>Activity</t>
  </si>
  <si>
    <t>A. SUMMARY BUDGET BY COST GROUPING</t>
  </si>
  <si>
    <t>Cost Grouping</t>
  </si>
  <si>
    <t>month</t>
  </si>
  <si>
    <t>day</t>
  </si>
  <si>
    <t>trainer</t>
  </si>
  <si>
    <t>participant</t>
  </si>
  <si>
    <t>piece</t>
  </si>
  <si>
    <t>person/day</t>
  </si>
  <si>
    <t>case</t>
  </si>
  <si>
    <t>person</t>
  </si>
  <si>
    <t>copy</t>
  </si>
  <si>
    <t>set</t>
  </si>
  <si>
    <t>page</t>
  </si>
  <si>
    <t>item</t>
  </si>
  <si>
    <t>quarter</t>
  </si>
  <si>
    <t>Unit of measure</t>
  </si>
  <si>
    <t>room</t>
  </si>
  <si>
    <t>A. Workplan</t>
  </si>
  <si>
    <t>STAFF COSTS</t>
  </si>
  <si>
    <t>ADMINISTRATIVE COSTS</t>
  </si>
  <si>
    <t>Activity according to the Workplan</t>
  </si>
  <si>
    <t>Position</t>
  </si>
  <si>
    <t>Name</t>
  </si>
  <si>
    <t>X</t>
  </si>
  <si>
    <t>Notes/Comments</t>
  </si>
  <si>
    <t>C. Detail Budget - Program costs</t>
  </si>
  <si>
    <t>D. Detail Budget - Core Costs</t>
  </si>
  <si>
    <t>Forms which should be filled:</t>
  </si>
  <si>
    <t>It consists of 2 tables:</t>
  </si>
  <si>
    <t>1. Staff costs</t>
  </si>
  <si>
    <t>2. Administrative costs</t>
  </si>
  <si>
    <t>1.1 In column 2 you need to put the name of staff position</t>
  </si>
  <si>
    <t>Guideline for forms completion</t>
  </si>
  <si>
    <r>
      <rPr>
        <b/>
        <u/>
        <sz val="11"/>
        <color theme="1"/>
        <rFont val="Calibri"/>
        <family val="2"/>
        <scheme val="minor"/>
      </rPr>
      <t>B. Summary Budget</t>
    </r>
    <r>
      <rPr>
        <sz val="11"/>
        <color theme="1"/>
        <rFont val="Calibri"/>
        <family val="2"/>
        <scheme val="minor"/>
      </rPr>
      <t xml:space="preserve"> will be filled automatically</t>
    </r>
  </si>
  <si>
    <t>Notes/Comments provided by ECOM</t>
  </si>
  <si>
    <t>Office rent</t>
  </si>
  <si>
    <t>Utilities and office maintenance</t>
  </si>
  <si>
    <t>IT procurement and Supplies</t>
  </si>
  <si>
    <t>Office procurement and Supplies</t>
  </si>
  <si>
    <t>Bank services</t>
  </si>
  <si>
    <t xml:space="preserve">Communications </t>
  </si>
  <si>
    <t>Other Costs</t>
  </si>
  <si>
    <t>Cost Group</t>
  </si>
  <si>
    <t>Including</t>
  </si>
  <si>
    <t>Human Resources (HR)</t>
  </si>
  <si>
    <t>1) Salaries
2) Performance based suppliments, incentives
3) Other HR Costs</t>
  </si>
  <si>
    <t>Travel related costs (TRC)</t>
  </si>
  <si>
    <t>1) Training related per diems/transport/other costs
2) Technical Assistance related per diems/transport/other costs 
3) Supervision/surveys/data collection related per diems/transport/other costs
4) Meeting/Advocacy related per diems/transport/other costs
5) Other transportation costs</t>
  </si>
  <si>
    <t>External Professional services (EPS)</t>
  </si>
  <si>
    <t>1) TA Fees - Consultants
2) Fiscal/Fiduciary Agent fees
3) External audit fees
4) Other external professional services</t>
  </si>
  <si>
    <t>Infrastructure (INF)</t>
  </si>
  <si>
    <t>1) Furniture
2) Renovation/constructions
3) Infrastructure maintenance and other INF costs</t>
  </si>
  <si>
    <t>Non-health equipment (NHP)</t>
  </si>
  <si>
    <t>1) Computers, computer equipment, Software
2) Vehicles
3) Other non-health equipment
4) Maintenance and service costs non-health equipment</t>
  </si>
  <si>
    <t>Communication Material and Publications (CMP)</t>
  </si>
  <si>
    <t xml:space="preserve">1) Printed materials
2) Television/Radio spots and programmes
3) Promotional Material </t>
  </si>
  <si>
    <t>Programme Administration costs (PA)</t>
  </si>
  <si>
    <t>1) Office related costs
2) Unrecoverable taxes and duties (VAT)
3) Other PA costs</t>
  </si>
  <si>
    <t>1.6 In column 7 you need to put the percentage of employee involvement</t>
  </si>
  <si>
    <t>Категория расходов</t>
  </si>
  <si>
    <t>Включая</t>
  </si>
  <si>
    <t>Услуги внешних специалистов</t>
  </si>
  <si>
    <t>Инфраструктура</t>
  </si>
  <si>
    <t>Косвенные и накладные расходы</t>
  </si>
  <si>
    <t>1) Заработную плату
2) Дополнительные выплаты, премиальные на основе достигнутых результатов
3) Другие расходы на людские ресурсы</t>
  </si>
  <si>
    <t>1) Суточные/ транспортные/ другие расходы, связанные с обучением
2) Суточные/ транспортные/ другие расходы, связанные с оказанием технической поддержки
3) Суточные/ транспортные/ другие расходы, связанные с обеспечением надзора/ проведением обследований/ сбором данных
4) Суточные/ транспортные/ другие расходы, связанные с проведением совещаний/ информационно-разъяснительной деятельностью
5) Другие транспортные расходы</t>
  </si>
  <si>
    <t>Путевые расходы</t>
  </si>
  <si>
    <t>Людские ресурсы</t>
  </si>
  <si>
    <t>1) Мебель
2) Ремонт/ строительство
3) Техническое обслуживание и другие расходы на инфраструктуру</t>
  </si>
  <si>
    <t>1) Печатные материалы (формы, книги, руководства, брошюры, буклеты и т.д.)
2) Короткая теле-/ радиореклама и программы
3) Расходы на рекламные материалы (футболки, чашки, значки и т.д.) и другие информационные материалы и публикации</t>
  </si>
  <si>
    <t>1) Расходы на содержание офиса
2) Невозмещаемые налоги и сборы
3) Возмещение косвенных затрат (в %)
4) Прочие расходы на управление программами (PA)</t>
  </si>
  <si>
    <t>Оборудование немедицинского назначения</t>
  </si>
  <si>
    <t>Информационные материалы и публикации</t>
  </si>
  <si>
    <t>1) ИТ — компьютеры, комптерное оборудование, программное обеспечение и приложения
2) Транспортные средства
3) Другое немедицинское оборудование
4) Расходы на техническое и сервисное обслуживание немедицинского оборудования</t>
  </si>
  <si>
    <t>1) Гонорары за оказание технической поддержки/ консультационные услуги
2) Гонорары финансовых/ фидуциарных агентов
3) Гонорары внешних аудиторов
4) Другие услуги внешних специалистов</t>
  </si>
  <si>
    <t>Руководство по заполнению форм</t>
  </si>
  <si>
    <t>Формы, которые нужно заполнить:</t>
  </si>
  <si>
    <t>А. Рабочий план</t>
  </si>
  <si>
    <r>
      <rPr>
        <b/>
        <u/>
        <sz val="11"/>
        <color theme="1"/>
        <rFont val="Calibri"/>
        <family val="2"/>
        <scheme val="minor"/>
      </rPr>
      <t>B. Сводный бюджет</t>
    </r>
    <r>
      <rPr>
        <sz val="11"/>
        <color theme="1"/>
        <rFont val="Calibri"/>
        <family val="2"/>
        <scheme val="minor"/>
      </rPr>
      <t xml:space="preserve"> будет заполнен автоматически</t>
    </r>
  </si>
  <si>
    <t>C. Подробный бюджет — Расходы по проекту</t>
  </si>
  <si>
    <t>A. Рабочий план</t>
  </si>
  <si>
    <t>Состоит из двух таблиц:</t>
  </si>
  <si>
    <t>D. Подробный бюджет — Накладные расходы</t>
  </si>
  <si>
    <t>1. Расходы на персонал</t>
  </si>
  <si>
    <t>1.1 Во 2-ой колонке нужно указать название должности сотрудника</t>
  </si>
  <si>
    <t>1.2 В 3-ей колонке нужно указать имя и фамилию сотрудника. Если у вас нет работников на этой должности, напишите «Вакантная»</t>
  </si>
  <si>
    <t>1.3 В 4-ой колонке нужно выбрать группу расходов из выпадающего списка</t>
  </si>
  <si>
    <t>1.4 В 5-ой колонке нужно выбрать единицу измерения из выпадающего списка</t>
  </si>
  <si>
    <t>1.6 В 7-ой колонке нужно указать процент участия сотрудника</t>
  </si>
  <si>
    <t>2. Административные расходы</t>
  </si>
  <si>
    <t>2.1 Во 2-ой колонке нужно выбрать мероприятие из выпадающего списка</t>
  </si>
  <si>
    <t>2.2 В 3-ей колонке нужно более подробно описать планируемое мероприятие (например, электричество, почтовые расходы и т. д.)</t>
  </si>
  <si>
    <t>2.3 В 4-ой колонке нужно выбрать группу расходов из выпадающего списка</t>
  </si>
  <si>
    <t>2.4 В 5-ой колонке нужно выбрать единицу измерения из выпадающего списка</t>
  </si>
  <si>
    <t xml:space="preserve">9.0 Non-health equipment (NHP) </t>
  </si>
  <si>
    <t>USD</t>
  </si>
  <si>
    <t># of units</t>
  </si>
  <si>
    <t xml:space="preserve"># of units
</t>
  </si>
  <si>
    <t>Total Sub-Grant Amount</t>
  </si>
  <si>
    <t>Please, fill in the dates in red</t>
  </si>
  <si>
    <t>1.7 In column 8 you need to put the number of units</t>
  </si>
  <si>
    <t>1.7 В 8-ой колонке нужно указать количество единиц</t>
  </si>
  <si>
    <t>2.6 В 7-ой колонке нужно указать количество единиц</t>
  </si>
  <si>
    <t>2. You need to fill the table with the names of planed activities</t>
  </si>
  <si>
    <t>4. Notes/Comments by ECOM - information which will be provided by ECOM</t>
  </si>
  <si>
    <t>5. Notes/Comments - if necessary, additional information can be added</t>
  </si>
  <si>
    <t>2. Нужно внести в таблицу названия запланированных мероприятий</t>
  </si>
  <si>
    <t>4. Примечания/комментарии EКOM — сведения вносятся представителями EКOM</t>
  </si>
  <si>
    <t>5. Примечания/комментарии — при необходимости можно сообщить дополнительную информацию</t>
  </si>
  <si>
    <t>1.8 Column 9 will be calculated automatically</t>
  </si>
  <si>
    <t>1.8 Колонка 9 будет рассчитана автоматически</t>
  </si>
  <si>
    <t>2.7 Column 8  will be calculated automatically</t>
  </si>
  <si>
    <t>2.7 Колонка 8 будет рассчитана автоматически</t>
  </si>
  <si>
    <t>Grant Total</t>
  </si>
  <si>
    <t>1. In column 2 you need to write activity according to the Workplan</t>
  </si>
  <si>
    <t>6. Column 7 you fill with number of units</t>
  </si>
  <si>
    <t>7. Column 8 will be calculated automatically</t>
  </si>
  <si>
    <t>1. Во 2-ую колонку нужно вписать мероприятие, в соответствии с рабочим планом</t>
  </si>
  <si>
    <t>2. В 3-ей колонке нужно предоставить более подробное описание запланированного мероприятия (если это встреча или семинар: предоставьте нам логистические данные (кофе-брейки, питание, транспорт для участников, размещение, проведение неформальных встреч для участников в рамках мероприятия и т. д.)</t>
  </si>
  <si>
    <t>3. В 4-ой колонке нужно выбрать группу расходов из выпадающего списка. Описание каждой группы расходов можно найти на странице «Категории расходов»</t>
  </si>
  <si>
    <t>4. В 5-ой колонке нужно выбрать единицу измерения из выпадающего списка.</t>
  </si>
  <si>
    <t>6. В 7-ой колонке нужно указать количество единиц</t>
  </si>
  <si>
    <t>7. Колонка 8 будет рассчитана автоматически</t>
  </si>
  <si>
    <t>D. DETAIL BUDGET - STAFF AND ADMINISTRATION COSTS, USD</t>
  </si>
  <si>
    <t>Unit cost
USD</t>
  </si>
  <si>
    <t>Budget
USD</t>
  </si>
  <si>
    <t>Budget 
USD</t>
  </si>
  <si>
    <t>C. DETAIL BUDGET - PROGRAM, USD</t>
  </si>
  <si>
    <t>Expected period for realization</t>
  </si>
  <si>
    <t>01.11.2023 - 29.02.2024</t>
  </si>
  <si>
    <t>Month</t>
  </si>
  <si>
    <t>1. Intervention</t>
  </si>
  <si>
    <t>1.1. Activity</t>
  </si>
  <si>
    <t>1.2. Activity</t>
  </si>
  <si>
    <t>November</t>
  </si>
  <si>
    <t>December</t>
  </si>
  <si>
    <t>January</t>
  </si>
  <si>
    <t>February</t>
  </si>
  <si>
    <t>B. Summary Budget in USD</t>
  </si>
  <si>
    <t>3. You need to choose a month from a dropdown list when the activity will be implemented</t>
  </si>
  <si>
    <t>3. In column 4 you need to choose the cost group from the dropdown list. Description of each cost group you can find in the sheet 'Cost categories'</t>
  </si>
  <si>
    <t xml:space="preserve">1. You  need to fill in the start and end date of the project </t>
  </si>
  <si>
    <t>4. In column 5 you need to choose unit measure from the dropdown list</t>
  </si>
  <si>
    <t>5. In Column 6 you need to put unit cost in USD</t>
  </si>
  <si>
    <t>1.3 In column 4 you need to choose a cost group from the dropdown list</t>
  </si>
  <si>
    <t>1.2 In column 3 you put the first and last name of an employee. In case you don't have staff for this position then put 'Vacant'</t>
  </si>
  <si>
    <t>1.4 In column 5 you need to choose unit measure from the dropdown list</t>
  </si>
  <si>
    <t>1.5 In Column 6 you need to put the unit cost in USD</t>
  </si>
  <si>
    <t>2.1 In column 2 you need to choose an activity from the dropdown list</t>
  </si>
  <si>
    <t>2.2 In column 3 you need to write a more detailed description of the planned activity (e.g. electricity, postal services, etc.)</t>
  </si>
  <si>
    <t>2. In column 3 you need to write a more detailed description of the planned activity (if it is a meeting or workshop, provide us with logistics details (coffee breaks, meals, transportation for participants, accommodation, handouts for participants, etc.)</t>
  </si>
  <si>
    <t>2.3 In column 4 you need to choose a cost group from the dropdown list</t>
  </si>
  <si>
    <t>2.4 In column 5 you need to choose unit measure from the dropdown list</t>
  </si>
  <si>
    <t>2.5 In Column 6 you need to put the unit cost in USD</t>
  </si>
  <si>
    <t>2.6 Column 7 you fill in with number of units</t>
  </si>
  <si>
    <t>1. Нужно внести дату начала и окончания проекта</t>
  </si>
  <si>
    <t>5. В 6-ой колонке нужно вписать стоимость единицы в долларах США</t>
  </si>
  <si>
    <t>1.5 В 6-ой колонке нужно вписать стоимость единицы в долларах США</t>
  </si>
  <si>
    <t>2.5 В 6-ой колонке нужно вписать стоимость единицы в долларах США</t>
  </si>
  <si>
    <r>
      <rPr>
        <b/>
        <sz val="12"/>
        <color rgb="FFFF0000"/>
        <rFont val="Cambria"/>
        <family val="1"/>
      </rPr>
      <t>XX.XX.</t>
    </r>
    <r>
      <rPr>
        <b/>
        <sz val="12"/>
        <color theme="1"/>
        <rFont val="Cambria"/>
        <family val="1"/>
      </rPr>
      <t xml:space="preserve">2023 - </t>
    </r>
    <r>
      <rPr>
        <b/>
        <sz val="12"/>
        <color rgb="FFFF0000"/>
        <rFont val="Cambria"/>
        <family val="1"/>
      </rPr>
      <t>XX.XX.</t>
    </r>
    <r>
      <rPr>
        <b/>
        <sz val="12"/>
        <color theme="1"/>
        <rFont val="Cambria"/>
        <family val="1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</si>
</sst>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\ _₽_-;\-* #,##0.00\ _₽_-;_-* &quot;-&quot;??\ _₽_-;_-@_-"/>
    <numFmt numFmtId="165" formatCode="#,##0.0000"/>
    <numFmt numFmtId="166" formatCode="#,##0.000000"/>
  </numFmts>
  <fonts count="3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  <charset val="204"/>
    </font>
    <font>
      <sz val="16"/>
      <name val="Cambria"/>
      <family val="1"/>
      <charset val="204"/>
    </font>
    <font>
      <sz val="9"/>
      <name val="Cambria"/>
      <family val="1"/>
      <charset val="204"/>
    </font>
    <font>
      <b/>
      <sz val="9"/>
      <color theme="0"/>
      <name val="Cambria"/>
      <family val="1"/>
      <charset val="204"/>
    </font>
    <font>
      <sz val="9"/>
      <color theme="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2"/>
      <color theme="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theme="0"/>
      <name val="Cambria"/>
      <family val="1"/>
      <charset val="204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mbria"/>
      <family val="1"/>
      <charset val="186"/>
    </font>
    <font>
      <b/>
      <sz val="16"/>
      <color theme="1"/>
      <name val="Calibri"/>
      <family val="2"/>
      <charset val="186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66CC"/>
      <name val="Arial"/>
      <family val="2"/>
    </font>
    <font>
      <b/>
      <sz val="10"/>
      <color rgb="FF000000"/>
      <name val="Arial"/>
      <family val="2"/>
    </font>
    <font>
      <b/>
      <sz val="11"/>
      <color rgb="FF0066CC"/>
      <name val="Arial"/>
      <family val="2"/>
    </font>
    <font>
      <sz val="8"/>
      <name val="Calibri"/>
      <family val="2"/>
      <scheme val="minor"/>
    </font>
    <font>
      <b/>
      <sz val="12"/>
      <color theme="1"/>
      <name val="Cambria"/>
      <family val="1"/>
      <charset val="204"/>
    </font>
    <font>
      <b/>
      <sz val="12"/>
      <color rgb="FF000000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0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</cellStyleXfs>
  <cellXfs count="141">
    <xf numFmtId="0" fontId="0" fillId="0" borderId="0" xfId="0"/>
    <xf numFmtId="0" fontId="2" fillId="2" borderId="1" xfId="1" applyFont="1" applyFill="1" applyBorder="1"/>
    <xf numFmtId="0" fontId="3" fillId="3" borderId="1" xfId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4" fontId="8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/>
    </xf>
    <xf numFmtId="0" fontId="11" fillId="0" borderId="0" xfId="0" applyFont="1" applyProtection="1">
      <protection locked="0"/>
    </xf>
    <xf numFmtId="3" fontId="11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Protection="1">
      <protection locked="0"/>
    </xf>
    <xf numFmtId="3" fontId="12" fillId="0" borderId="0" xfId="0" applyNumberFormat="1" applyFont="1"/>
    <xf numFmtId="0" fontId="14" fillId="0" borderId="0" xfId="0" applyFont="1" applyProtection="1">
      <protection locked="0"/>
    </xf>
    <xf numFmtId="0" fontId="14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8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wrapText="1"/>
    </xf>
    <xf numFmtId="0" fontId="18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17" fillId="0" borderId="0" xfId="0" applyFont="1" applyAlignment="1">
      <alignment horizontal="center"/>
    </xf>
    <xf numFmtId="0" fontId="2" fillId="2" borderId="5" xfId="1" applyFont="1" applyFill="1" applyBorder="1"/>
    <xf numFmtId="0" fontId="6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5" fontId="9" fillId="9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3" borderId="5" xfId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8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0" fontId="20" fillId="8" borderId="0" xfId="0" applyFont="1" applyFill="1" applyAlignment="1">
      <alignment vertical="center"/>
    </xf>
    <xf numFmtId="49" fontId="6" fillId="8" borderId="0" xfId="2" applyNumberFormat="1" applyFont="1" applyFill="1" applyBorder="1" applyAlignment="1" applyProtection="1">
      <alignment horizontal="left" vertical="top" wrapText="1"/>
    </xf>
    <xf numFmtId="166" fontId="21" fillId="8" borderId="0" xfId="0" applyNumberFormat="1" applyFont="1" applyFill="1" applyAlignment="1" applyProtection="1">
      <alignment horizontal="right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quotePrefix="1" applyNumberFormat="1" applyFont="1" applyFill="1" applyBorder="1" applyAlignment="1" applyProtection="1">
      <alignment vertical="center" wrapText="1"/>
      <protection locked="0"/>
    </xf>
    <xf numFmtId="0" fontId="7" fillId="0" borderId="5" xfId="2" quotePrefix="1" applyNumberFormat="1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2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left"/>
    </xf>
    <xf numFmtId="1" fontId="7" fillId="6" borderId="1" xfId="0" applyNumberFormat="1" applyFont="1" applyFill="1" applyBorder="1" applyAlignment="1">
      <alignment horizontal="center" vertical="center" wrapText="1"/>
    </xf>
    <xf numFmtId="0" fontId="7" fillId="6" borderId="5" xfId="2" quotePrefix="1" applyNumberFormat="1" applyFont="1" applyFill="1" applyBorder="1" applyAlignment="1" applyProtection="1">
      <alignment vertical="center" wrapText="1"/>
      <protection locked="0"/>
    </xf>
    <xf numFmtId="0" fontId="7" fillId="6" borderId="1" xfId="2" applyNumberFormat="1" applyFont="1" applyFill="1" applyBorder="1" applyAlignment="1" applyProtection="1">
      <alignment vertical="center" wrapText="1"/>
      <protection locked="0"/>
    </xf>
    <xf numFmtId="9" fontId="7" fillId="3" borderId="1" xfId="3" applyFont="1" applyFill="1" applyBorder="1" applyAlignment="1" applyProtection="1">
      <alignment horizontal="center" vertical="center" wrapText="1"/>
      <protection locked="0"/>
    </xf>
    <xf numFmtId="0" fontId="7" fillId="6" borderId="1" xfId="2" quotePrefix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6" borderId="5" xfId="2" applyNumberFormat="1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wrapText="1"/>
    </xf>
    <xf numFmtId="3" fontId="6" fillId="9" borderId="8" xfId="0" applyNumberFormat="1" applyFont="1" applyFill="1" applyBorder="1" applyAlignment="1">
      <alignment horizontal="center" vertical="center"/>
    </xf>
    <xf numFmtId="0" fontId="20" fillId="0" borderId="0" xfId="0" applyFont="1" applyProtection="1">
      <protection locked="0"/>
    </xf>
    <xf numFmtId="3" fontId="6" fillId="9" borderId="2" xfId="0" applyNumberFormat="1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Alignment="1">
      <alignment horizontal="left" vertical="center"/>
    </xf>
    <xf numFmtId="0" fontId="13" fillId="8" borderId="5" xfId="0" applyFont="1" applyFill="1" applyBorder="1" applyAlignment="1">
      <alignment horizontal="center" vertical="center" wrapText="1"/>
    </xf>
    <xf numFmtId="1" fontId="14" fillId="7" borderId="5" xfId="0" applyNumberFormat="1" applyFont="1" applyFill="1" applyBorder="1" applyAlignment="1">
      <alignment horizontal="center" vertical="center"/>
    </xf>
    <xf numFmtId="0" fontId="7" fillId="8" borderId="0" xfId="0" applyFont="1" applyFill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165" fontId="9" fillId="9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wrapText="1"/>
      <protection locked="0"/>
    </xf>
    <xf numFmtId="1" fontId="8" fillId="6" borderId="1" xfId="0" applyNumberFormat="1" applyFont="1" applyFill="1" applyBorder="1" applyAlignment="1">
      <alignment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23" fillId="0" borderId="0" xfId="0" applyFont="1"/>
    <xf numFmtId="0" fontId="14" fillId="7" borderId="5" xfId="0" applyFont="1" applyFill="1" applyBorder="1" applyAlignment="1">
      <alignment horizontal="left" vertical="center"/>
    </xf>
    <xf numFmtId="3" fontId="15" fillId="8" borderId="5" xfId="0" applyNumberFormat="1" applyFont="1" applyFill="1" applyBorder="1" applyAlignment="1">
      <alignment horizontal="left"/>
    </xf>
    <xf numFmtId="3" fontId="11" fillId="0" borderId="5" xfId="0" applyNumberFormat="1" applyFont="1" applyBorder="1" applyAlignment="1">
      <alignment horizontal="left"/>
    </xf>
    <xf numFmtId="3" fontId="11" fillId="0" borderId="3" xfId="0" applyNumberFormat="1" applyFont="1" applyBorder="1" applyAlignment="1">
      <alignment horizontal="left"/>
    </xf>
    <xf numFmtId="3" fontId="11" fillId="0" borderId="4" xfId="0" applyNumberFormat="1" applyFont="1" applyBorder="1" applyAlignment="1">
      <alignment horizontal="left"/>
    </xf>
    <xf numFmtId="165" fontId="9" fillId="9" borderId="6" xfId="0" applyNumberFormat="1" applyFont="1" applyFill="1" applyBorder="1" applyAlignment="1" applyProtection="1">
      <alignment horizontal="center" vertical="center"/>
      <protection locked="0"/>
    </xf>
    <xf numFmtId="165" fontId="9" fillId="9" borderId="7" xfId="0" applyNumberFormat="1" applyFont="1" applyFill="1" applyBorder="1" applyAlignment="1" applyProtection="1">
      <alignment horizontal="center" vertical="center"/>
      <protection locked="0"/>
    </xf>
    <xf numFmtId="3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165" fontId="13" fillId="9" borderId="6" xfId="0" applyNumberFormat="1" applyFont="1" applyFill="1" applyBorder="1" applyAlignment="1">
      <alignment horizontal="center" vertical="center"/>
    </xf>
    <xf numFmtId="165" fontId="13" fillId="9" borderId="7" xfId="0" applyNumberFormat="1" applyFont="1" applyFill="1" applyBorder="1" applyAlignment="1">
      <alignment horizontal="center" vertical="center"/>
    </xf>
    <xf numFmtId="44" fontId="7" fillId="6" borderId="1" xfId="6" applyFont="1" applyFill="1" applyBorder="1" applyAlignment="1">
      <alignment horizontal="center" vertical="center" wrapText="1"/>
    </xf>
    <xf numFmtId="44" fontId="6" fillId="9" borderId="8" xfId="6" applyFont="1" applyFill="1" applyBorder="1" applyAlignment="1">
      <alignment horizontal="center" vertical="center"/>
    </xf>
    <xf numFmtId="3" fontId="6" fillId="9" borderId="9" xfId="0" applyNumberFormat="1" applyFont="1" applyFill="1" applyBorder="1" applyAlignment="1" applyProtection="1">
      <alignment horizontal="left" vertical="center"/>
      <protection locked="0"/>
    </xf>
    <xf numFmtId="3" fontId="6" fillId="9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/>
    <xf numFmtId="0" fontId="31" fillId="0" borderId="0" xfId="0" applyFont="1"/>
    <xf numFmtId="44" fontId="11" fillId="7" borderId="5" xfId="6" applyFont="1" applyFill="1" applyBorder="1" applyAlignment="1">
      <alignment horizontal="center" vertical="center"/>
    </xf>
    <xf numFmtId="44" fontId="15" fillId="8" borderId="5" xfId="6" applyFont="1" applyFill="1" applyBorder="1" applyAlignment="1">
      <alignment horizontal="center"/>
    </xf>
    <xf numFmtId="1" fontId="8" fillId="6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1" xfId="2" applyNumberFormat="1" applyFont="1" applyFill="1" applyBorder="1" applyAlignment="1" applyProtection="1">
      <alignment vertical="center" wrapText="1"/>
      <protection locked="0"/>
    </xf>
    <xf numFmtId="0" fontId="7" fillId="5" borderId="11" xfId="0" applyFont="1" applyFill="1" applyBorder="1" applyAlignment="1" applyProtection="1">
      <alignment vertical="center" wrapText="1"/>
      <protection locked="0"/>
    </xf>
    <xf numFmtId="0" fontId="7" fillId="3" borderId="11" xfId="0" applyFont="1" applyFill="1" applyBorder="1" applyAlignment="1" applyProtection="1">
      <alignment vertical="center" wrapText="1"/>
      <protection locked="0"/>
    </xf>
    <xf numFmtId="3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44" fontId="7" fillId="6" borderId="11" xfId="6" applyFont="1" applyFill="1" applyBorder="1" applyAlignment="1">
      <alignment horizontal="center" vertical="center" wrapText="1"/>
    </xf>
    <xf numFmtId="49" fontId="9" fillId="8" borderId="3" xfId="2" applyNumberFormat="1" applyFont="1" applyFill="1" applyBorder="1" applyAlignment="1" applyProtection="1">
      <alignment horizontal="center" vertical="center" wrapText="1"/>
    </xf>
    <xf numFmtId="49" fontId="6" fillId="8" borderId="3" xfId="2" applyNumberFormat="1" applyFont="1" applyFill="1" applyBorder="1" applyAlignment="1" applyProtection="1">
      <alignment horizontal="center" vertical="center" wrapText="1"/>
    </xf>
    <xf numFmtId="49" fontId="6" fillId="8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3" fontId="6" fillId="8" borderId="3" xfId="0" applyNumberFormat="1" applyFont="1" applyFill="1" applyBorder="1" applyAlignment="1">
      <alignment horizontal="center" vertical="center" wrapText="1"/>
    </xf>
    <xf numFmtId="1" fontId="9" fillId="8" borderId="12" xfId="0" applyNumberFormat="1" applyFont="1" applyFill="1" applyBorder="1" applyAlignment="1">
      <alignment horizontal="center" vertical="center"/>
    </xf>
    <xf numFmtId="1" fontId="6" fillId="8" borderId="12" xfId="0" applyNumberFormat="1" applyFont="1" applyFill="1" applyBorder="1" applyAlignment="1">
      <alignment horizontal="center" vertical="center"/>
    </xf>
    <xf numFmtId="1" fontId="6" fillId="8" borderId="12" xfId="0" applyNumberFormat="1" applyFont="1" applyFill="1" applyBorder="1" applyAlignment="1" applyProtection="1">
      <alignment horizontal="center" vertical="center"/>
      <protection locked="0"/>
    </xf>
    <xf numFmtId="0" fontId="24" fillId="10" borderId="5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Border="1" applyProtection="1">
      <protection locked="0"/>
    </xf>
    <xf numFmtId="0" fontId="25" fillId="0" borderId="5" xfId="0" applyFont="1" applyBorder="1" applyProtection="1">
      <protection locked="0"/>
    </xf>
    <xf numFmtId="16" fontId="24" fillId="0" borderId="5" xfId="0" applyNumberFormat="1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5" fillId="10" borderId="5" xfId="0" applyFont="1" applyFill="1" applyBorder="1" applyProtection="1">
      <protection locked="0"/>
    </xf>
    <xf numFmtId="0" fontId="27" fillId="10" borderId="5" xfId="0" applyFont="1" applyFill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 wrapText="1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5" fillId="10" borderId="5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/>
      <protection locked="0"/>
    </xf>
    <xf numFmtId="49" fontId="13" fillId="8" borderId="5" xfId="2" applyNumberFormat="1" applyFont="1" applyFill="1" applyBorder="1" applyAlignment="1" applyProtection="1">
      <alignment horizontal="center" vertical="center" wrapText="1"/>
    </xf>
    <xf numFmtId="49" fontId="6" fillId="8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 locked="0"/>
    </xf>
    <xf numFmtId="0" fontId="24" fillId="10" borderId="5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/>
  </cellXfs>
  <cellStyles count="8">
    <cellStyle name="Comma" xfId="2" builtinId="3"/>
    <cellStyle name="Currency" xfId="6" builtinId="4"/>
    <cellStyle name="Normal" xfId="0" builtinId="0"/>
    <cellStyle name="Normal 10" xfId="4" xr:uid="{00000000-0005-0000-0000-000003000000}"/>
    <cellStyle name="Normal 2" xfId="5" xr:uid="{00000000-0005-0000-0000-000004000000}"/>
    <cellStyle name="Percent" xfId="3" builtinId="5"/>
    <cellStyle name="Standaard 3 6 7" xfId="7" xr:uid="{00000000-0005-0000-0000-000006000000}"/>
    <cellStyle name="Обычный 2" xfId="1" xr:uid="{00000000-0005-0000-0000-000007000000}"/>
  </cellStyles>
  <dxfs count="0"/>
  <tableStyles count="0" defaultTableStyle="TableStyleMedium2" defaultPivotStyle="PivotStyleLight16"/>
  <colors>
    <mruColors>
      <color rgb="FFF67AA0"/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D49"/>
  <sheetViews>
    <sheetView tabSelected="1" zoomScaleNormal="100" workbookViewId="0">
      <selection activeCell="D48" sqref="D48"/>
    </sheetView>
  </sheetViews>
  <sheetFormatPr defaultColWidth="8.7265625" defaultRowHeight="14.5" x14ac:dyDescent="0.35"/>
  <cols>
    <col min="2" max="2" width="123" customWidth="1"/>
    <col min="4" max="4" width="123" customWidth="1"/>
  </cols>
  <sheetData>
    <row r="2" spans="2:4" x14ac:dyDescent="0.35">
      <c r="B2" s="25" t="s">
        <v>43</v>
      </c>
      <c r="D2" s="25" t="s">
        <v>86</v>
      </c>
    </row>
    <row r="4" spans="2:4" x14ac:dyDescent="0.35">
      <c r="B4" t="s">
        <v>38</v>
      </c>
      <c r="D4" t="s">
        <v>87</v>
      </c>
    </row>
    <row r="5" spans="2:4" x14ac:dyDescent="0.35">
      <c r="B5" t="s">
        <v>28</v>
      </c>
      <c r="D5" t="s">
        <v>88</v>
      </c>
    </row>
    <row r="6" spans="2:4" x14ac:dyDescent="0.35">
      <c r="B6" t="s">
        <v>44</v>
      </c>
      <c r="D6" t="s">
        <v>89</v>
      </c>
    </row>
    <row r="7" spans="2:4" x14ac:dyDescent="0.35">
      <c r="B7" t="s">
        <v>36</v>
      </c>
      <c r="D7" t="s">
        <v>90</v>
      </c>
    </row>
    <row r="8" spans="2:4" x14ac:dyDescent="0.35">
      <c r="B8" t="s">
        <v>37</v>
      </c>
      <c r="D8" t="s">
        <v>93</v>
      </c>
    </row>
    <row r="11" spans="2:4" x14ac:dyDescent="0.35">
      <c r="B11" s="20" t="s">
        <v>28</v>
      </c>
      <c r="D11" s="20" t="s">
        <v>91</v>
      </c>
    </row>
    <row r="12" spans="2:4" x14ac:dyDescent="0.35">
      <c r="B12" t="s">
        <v>152</v>
      </c>
      <c r="D12" s="35" t="s">
        <v>166</v>
      </c>
    </row>
    <row r="13" spans="2:4" x14ac:dyDescent="0.35">
      <c r="B13" t="s">
        <v>114</v>
      </c>
      <c r="D13" s="35" t="s">
        <v>117</v>
      </c>
    </row>
    <row r="14" spans="2:4" x14ac:dyDescent="0.35">
      <c r="B14" t="s">
        <v>150</v>
      </c>
      <c r="D14" s="35" t="s">
        <v>117</v>
      </c>
    </row>
    <row r="15" spans="2:4" x14ac:dyDescent="0.35">
      <c r="B15" t="s">
        <v>115</v>
      </c>
      <c r="D15" s="35" t="s">
        <v>118</v>
      </c>
    </row>
    <row r="16" spans="2:4" x14ac:dyDescent="0.35">
      <c r="B16" t="s">
        <v>116</v>
      </c>
      <c r="D16" s="35" t="s">
        <v>119</v>
      </c>
    </row>
    <row r="17" spans="2:4" x14ac:dyDescent="0.35">
      <c r="B17" s="21"/>
      <c r="D17" s="36"/>
    </row>
    <row r="19" spans="2:4" x14ac:dyDescent="0.35">
      <c r="B19" s="20" t="s">
        <v>36</v>
      </c>
      <c r="D19" s="20" t="s">
        <v>90</v>
      </c>
    </row>
    <row r="20" spans="2:4" x14ac:dyDescent="0.35">
      <c r="B20" t="s">
        <v>125</v>
      </c>
      <c r="D20" s="35" t="s">
        <v>128</v>
      </c>
    </row>
    <row r="21" spans="2:4" ht="43.5" x14ac:dyDescent="0.35">
      <c r="B21" s="38" t="s">
        <v>161</v>
      </c>
      <c r="D21" s="36" t="s">
        <v>129</v>
      </c>
    </row>
    <row r="22" spans="2:4" x14ac:dyDescent="0.35">
      <c r="B22" t="s">
        <v>151</v>
      </c>
      <c r="D22" s="35" t="s">
        <v>130</v>
      </c>
    </row>
    <row r="23" spans="2:4" x14ac:dyDescent="0.35">
      <c r="B23" t="s">
        <v>153</v>
      </c>
      <c r="D23" s="35" t="s">
        <v>131</v>
      </c>
    </row>
    <row r="24" spans="2:4" x14ac:dyDescent="0.35">
      <c r="B24" t="s">
        <v>154</v>
      </c>
      <c r="D24" s="35" t="s">
        <v>167</v>
      </c>
    </row>
    <row r="25" spans="2:4" x14ac:dyDescent="0.35">
      <c r="B25" t="s">
        <v>126</v>
      </c>
      <c r="D25" s="35" t="s">
        <v>132</v>
      </c>
    </row>
    <row r="26" spans="2:4" x14ac:dyDescent="0.35">
      <c r="B26" t="s">
        <v>127</v>
      </c>
      <c r="D26" s="35" t="s">
        <v>133</v>
      </c>
    </row>
    <row r="28" spans="2:4" x14ac:dyDescent="0.35">
      <c r="B28" s="20" t="s">
        <v>37</v>
      </c>
      <c r="D28" s="20" t="s">
        <v>93</v>
      </c>
    </row>
    <row r="29" spans="2:4" x14ac:dyDescent="0.35">
      <c r="B29" s="21"/>
      <c r="D29" s="36"/>
    </row>
    <row r="30" spans="2:4" x14ac:dyDescent="0.35">
      <c r="B30" t="s">
        <v>39</v>
      </c>
      <c r="D30" t="s">
        <v>92</v>
      </c>
    </row>
    <row r="32" spans="2:4" x14ac:dyDescent="0.35">
      <c r="B32" s="22" t="s">
        <v>40</v>
      </c>
      <c r="D32" s="22" t="s">
        <v>94</v>
      </c>
    </row>
    <row r="33" spans="2:4" x14ac:dyDescent="0.35">
      <c r="B33" s="23" t="s">
        <v>42</v>
      </c>
      <c r="D33" s="35" t="s">
        <v>95</v>
      </c>
    </row>
    <row r="34" spans="2:4" x14ac:dyDescent="0.35">
      <c r="B34" s="23" t="s">
        <v>156</v>
      </c>
      <c r="D34" s="35" t="s">
        <v>96</v>
      </c>
    </row>
    <row r="35" spans="2:4" x14ac:dyDescent="0.35">
      <c r="B35" t="s">
        <v>155</v>
      </c>
      <c r="D35" s="35" t="s">
        <v>97</v>
      </c>
    </row>
    <row r="36" spans="2:4" x14ac:dyDescent="0.35">
      <c r="B36" t="s">
        <v>157</v>
      </c>
      <c r="D36" s="35" t="s">
        <v>98</v>
      </c>
    </row>
    <row r="37" spans="2:4" x14ac:dyDescent="0.35">
      <c r="B37" t="s">
        <v>158</v>
      </c>
      <c r="D37" s="35" t="s">
        <v>168</v>
      </c>
    </row>
    <row r="38" spans="2:4" x14ac:dyDescent="0.35">
      <c r="B38" s="24" t="s">
        <v>69</v>
      </c>
      <c r="D38" s="36" t="s">
        <v>99</v>
      </c>
    </row>
    <row r="39" spans="2:4" x14ac:dyDescent="0.35">
      <c r="B39" s="24" t="s">
        <v>111</v>
      </c>
      <c r="D39" s="36" t="s">
        <v>112</v>
      </c>
    </row>
    <row r="40" spans="2:4" x14ac:dyDescent="0.35">
      <c r="B40" s="24" t="s">
        <v>120</v>
      </c>
      <c r="D40" s="36" t="s">
        <v>121</v>
      </c>
    </row>
    <row r="41" spans="2:4" x14ac:dyDescent="0.35">
      <c r="B41" s="24"/>
    </row>
    <row r="42" spans="2:4" x14ac:dyDescent="0.35">
      <c r="B42" s="22" t="s">
        <v>41</v>
      </c>
      <c r="D42" s="22" t="s">
        <v>100</v>
      </c>
    </row>
    <row r="43" spans="2:4" x14ac:dyDescent="0.35">
      <c r="B43" s="23" t="s">
        <v>159</v>
      </c>
      <c r="D43" s="35" t="s">
        <v>101</v>
      </c>
    </row>
    <row r="44" spans="2:4" x14ac:dyDescent="0.35">
      <c r="B44" s="23" t="s">
        <v>160</v>
      </c>
      <c r="D44" s="35" t="s">
        <v>102</v>
      </c>
    </row>
    <row r="45" spans="2:4" x14ac:dyDescent="0.35">
      <c r="B45" s="23" t="s">
        <v>162</v>
      </c>
      <c r="D45" s="35" t="s">
        <v>103</v>
      </c>
    </row>
    <row r="46" spans="2:4" x14ac:dyDescent="0.35">
      <c r="B46" s="23" t="s">
        <v>163</v>
      </c>
      <c r="D46" s="35" t="s">
        <v>104</v>
      </c>
    </row>
    <row r="47" spans="2:4" x14ac:dyDescent="0.35">
      <c r="B47" t="s">
        <v>164</v>
      </c>
      <c r="D47" s="35" t="s">
        <v>169</v>
      </c>
    </row>
    <row r="48" spans="2:4" x14ac:dyDescent="0.35">
      <c r="B48" t="s">
        <v>165</v>
      </c>
      <c r="D48" s="35" t="s">
        <v>113</v>
      </c>
    </row>
    <row r="49" spans="2:4" x14ac:dyDescent="0.35">
      <c r="B49" s="23" t="s">
        <v>122</v>
      </c>
      <c r="D49" s="35" t="s">
        <v>123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A1:E1000"/>
  <sheetViews>
    <sheetView showGridLines="0" zoomScale="90" zoomScaleNormal="90" workbookViewId="0">
      <selection activeCell="A12" sqref="A12"/>
    </sheetView>
  </sheetViews>
  <sheetFormatPr defaultColWidth="12.6328125" defaultRowHeight="14.5" x14ac:dyDescent="0.35"/>
  <cols>
    <col min="1" max="1" width="34.7265625" customWidth="1"/>
    <col min="2" max="2" width="33.54296875" style="139" bestFit="1" customWidth="1"/>
    <col min="3" max="3" width="35.36328125" bestFit="1" customWidth="1"/>
    <col min="4" max="4" width="22.90625" customWidth="1"/>
    <col min="5" max="6" width="7.6328125" customWidth="1"/>
    <col min="7" max="26" width="11.08984375" customWidth="1"/>
  </cols>
  <sheetData>
    <row r="1" spans="1:5" ht="16.5" customHeight="1" x14ac:dyDescent="0.35">
      <c r="A1" s="133" t="s">
        <v>28</v>
      </c>
      <c r="B1" s="134" t="s">
        <v>139</v>
      </c>
      <c r="C1" s="95"/>
      <c r="D1" s="95"/>
    </row>
    <row r="2" spans="1:5" ht="12.75" customHeight="1" x14ac:dyDescent="0.35">
      <c r="A2" s="135" t="s">
        <v>170</v>
      </c>
      <c r="B2" s="134" t="s">
        <v>140</v>
      </c>
      <c r="C2" s="95"/>
      <c r="D2" s="95"/>
    </row>
    <row r="3" spans="1:5" ht="12.75" customHeight="1" x14ac:dyDescent="0.35">
      <c r="A3" s="76"/>
      <c r="B3"/>
      <c r="C3" s="95"/>
      <c r="D3" s="95"/>
    </row>
    <row r="4" spans="1:5" ht="12.75" customHeight="1" x14ac:dyDescent="0.35">
      <c r="A4" s="140" t="s">
        <v>110</v>
      </c>
      <c r="B4" s="76"/>
      <c r="C4" s="95"/>
      <c r="D4" s="95"/>
    </row>
    <row r="5" spans="1:5" ht="30" x14ac:dyDescent="0.35">
      <c r="A5" s="130" t="s">
        <v>10</v>
      </c>
      <c r="B5" s="130" t="s">
        <v>141</v>
      </c>
      <c r="C5" s="130" t="s">
        <v>45</v>
      </c>
      <c r="D5" s="130" t="s">
        <v>35</v>
      </c>
    </row>
    <row r="6" spans="1:5" ht="12.75" customHeight="1" x14ac:dyDescent="0.35">
      <c r="A6" s="116" t="s">
        <v>142</v>
      </c>
      <c r="B6" s="136"/>
      <c r="C6" s="116"/>
      <c r="D6" s="116"/>
      <c r="E6" s="97"/>
    </row>
    <row r="7" spans="1:5" ht="12.75" customHeight="1" x14ac:dyDescent="0.35">
      <c r="A7" s="116" t="s">
        <v>143</v>
      </c>
      <c r="B7" s="136"/>
      <c r="C7" s="116"/>
      <c r="D7" s="116"/>
      <c r="E7" s="97"/>
    </row>
    <row r="8" spans="1:5" x14ac:dyDescent="0.35">
      <c r="A8" s="116" t="s">
        <v>144</v>
      </c>
      <c r="B8" s="136"/>
      <c r="C8" s="116"/>
      <c r="D8" s="116"/>
      <c r="E8" s="97"/>
    </row>
    <row r="9" spans="1:5" ht="12.75" customHeight="1" x14ac:dyDescent="0.35">
      <c r="A9" s="116"/>
      <c r="B9" s="136"/>
      <c r="C9" s="116"/>
      <c r="D9" s="116"/>
      <c r="E9" s="97"/>
    </row>
    <row r="10" spans="1:5" ht="12.75" customHeight="1" x14ac:dyDescent="0.35">
      <c r="A10" s="116"/>
      <c r="B10" s="136"/>
      <c r="C10" s="116"/>
      <c r="D10" s="116"/>
      <c r="E10" s="97"/>
    </row>
    <row r="11" spans="1:5" ht="12.75" customHeight="1" x14ac:dyDescent="0.35">
      <c r="A11" s="116"/>
      <c r="B11" s="136"/>
      <c r="C11" s="116"/>
      <c r="D11" s="116"/>
      <c r="E11" s="97"/>
    </row>
    <row r="12" spans="1:5" ht="12.75" customHeight="1" x14ac:dyDescent="0.35">
      <c r="A12" s="116"/>
      <c r="B12" s="136"/>
      <c r="C12" s="116"/>
      <c r="D12" s="116"/>
      <c r="E12" s="97"/>
    </row>
    <row r="13" spans="1:5" ht="12.75" customHeight="1" x14ac:dyDescent="0.35">
      <c r="A13" s="116"/>
      <c r="B13" s="136"/>
      <c r="C13" s="116"/>
      <c r="D13" s="116"/>
      <c r="E13" s="97"/>
    </row>
    <row r="14" spans="1:5" ht="12.75" customHeight="1" x14ac:dyDescent="0.35">
      <c r="A14" s="117"/>
      <c r="B14" s="136"/>
      <c r="C14" s="116"/>
      <c r="D14" s="118"/>
      <c r="E14" s="97"/>
    </row>
    <row r="15" spans="1:5" ht="12.75" customHeight="1" x14ac:dyDescent="0.35">
      <c r="A15" s="119"/>
      <c r="B15" s="136"/>
      <c r="C15" s="116"/>
      <c r="D15" s="118"/>
      <c r="E15" s="97"/>
    </row>
    <row r="16" spans="1:5" ht="12.75" customHeight="1" x14ac:dyDescent="0.35">
      <c r="A16" s="116"/>
      <c r="B16" s="136"/>
      <c r="C16" s="116"/>
      <c r="D16" s="118"/>
      <c r="E16" s="97"/>
    </row>
    <row r="17" spans="1:5" ht="12.75" customHeight="1" x14ac:dyDescent="0.35">
      <c r="A17" s="116"/>
      <c r="B17" s="136"/>
      <c r="C17" s="116"/>
      <c r="D17" s="118"/>
      <c r="E17" s="97"/>
    </row>
    <row r="18" spans="1:5" ht="12.75" customHeight="1" x14ac:dyDescent="0.35">
      <c r="A18" s="116"/>
      <c r="B18" s="136"/>
      <c r="C18" s="116"/>
      <c r="D18" s="118"/>
      <c r="E18" s="97"/>
    </row>
    <row r="19" spans="1:5" ht="12.75" customHeight="1" x14ac:dyDescent="0.35">
      <c r="A19" s="120"/>
      <c r="B19" s="136"/>
      <c r="C19" s="116"/>
      <c r="D19" s="120"/>
      <c r="E19" s="97"/>
    </row>
    <row r="20" spans="1:5" ht="12.75" customHeight="1" x14ac:dyDescent="0.35">
      <c r="A20" s="118"/>
      <c r="B20" s="136"/>
      <c r="C20" s="116"/>
      <c r="D20" s="118"/>
      <c r="E20" s="97"/>
    </row>
    <row r="21" spans="1:5" ht="12.75" customHeight="1" x14ac:dyDescent="0.35">
      <c r="A21" s="118"/>
      <c r="B21" s="136"/>
      <c r="C21" s="116"/>
      <c r="D21" s="118"/>
      <c r="E21" s="97"/>
    </row>
    <row r="22" spans="1:5" ht="12.75" customHeight="1" x14ac:dyDescent="0.35">
      <c r="A22" s="121"/>
      <c r="B22" s="136"/>
      <c r="C22" s="116"/>
      <c r="D22" s="118"/>
      <c r="E22" s="97"/>
    </row>
    <row r="23" spans="1:5" ht="12.75" customHeight="1" x14ac:dyDescent="0.35">
      <c r="A23" s="122"/>
      <c r="B23" s="136"/>
      <c r="C23" s="116"/>
      <c r="D23" s="118"/>
      <c r="E23" s="97"/>
    </row>
    <row r="24" spans="1:5" ht="12.75" customHeight="1" x14ac:dyDescent="0.35">
      <c r="A24" s="116"/>
      <c r="B24" s="136"/>
      <c r="C24" s="116"/>
      <c r="D24" s="118"/>
      <c r="E24" s="97"/>
    </row>
    <row r="25" spans="1:5" ht="9" customHeight="1" x14ac:dyDescent="0.35">
      <c r="A25" s="123"/>
      <c r="B25" s="136"/>
      <c r="C25" s="116"/>
      <c r="D25" s="118"/>
      <c r="E25" s="97"/>
    </row>
    <row r="26" spans="1:5" ht="12.75" customHeight="1" x14ac:dyDescent="0.35">
      <c r="A26" s="121"/>
      <c r="B26" s="136"/>
      <c r="C26" s="116"/>
      <c r="D26" s="124"/>
      <c r="E26" s="97"/>
    </row>
    <row r="27" spans="1:5" ht="12.75" customHeight="1" x14ac:dyDescent="0.35">
      <c r="A27" s="125"/>
      <c r="B27" s="136"/>
      <c r="C27" s="116"/>
      <c r="D27" s="118"/>
      <c r="E27" s="97"/>
    </row>
    <row r="28" spans="1:5" ht="12.75" customHeight="1" x14ac:dyDescent="0.35">
      <c r="A28" s="126"/>
      <c r="B28" s="136"/>
      <c r="C28" s="116"/>
      <c r="D28" s="118"/>
      <c r="E28" s="97"/>
    </row>
    <row r="29" spans="1:5" ht="12.75" customHeight="1" x14ac:dyDescent="0.35">
      <c r="A29" s="123"/>
      <c r="B29" s="136"/>
      <c r="C29" s="116"/>
      <c r="D29" s="118"/>
      <c r="E29" s="97"/>
    </row>
    <row r="30" spans="1:5" ht="12.75" customHeight="1" x14ac:dyDescent="0.35">
      <c r="A30" s="121"/>
      <c r="B30" s="136"/>
      <c r="C30" s="116"/>
      <c r="D30" s="118"/>
      <c r="E30" s="97"/>
    </row>
    <row r="31" spans="1:5" ht="12.75" customHeight="1" x14ac:dyDescent="0.35">
      <c r="A31" s="122"/>
      <c r="B31" s="136"/>
      <c r="C31" s="116"/>
      <c r="D31" s="118"/>
      <c r="E31" s="97"/>
    </row>
    <row r="32" spans="1:5" ht="12.75" customHeight="1" x14ac:dyDescent="0.35">
      <c r="A32" s="127"/>
      <c r="B32" s="136"/>
      <c r="C32" s="116"/>
      <c r="D32" s="118"/>
      <c r="E32" s="97"/>
    </row>
    <row r="33" spans="1:5" ht="12.75" customHeight="1" x14ac:dyDescent="0.35">
      <c r="A33" s="128"/>
      <c r="B33" s="136"/>
      <c r="C33" s="116"/>
      <c r="D33" s="118"/>
      <c r="E33" s="97"/>
    </row>
    <row r="34" spans="1:5" ht="12.75" customHeight="1" x14ac:dyDescent="0.35">
      <c r="A34" s="127"/>
      <c r="B34" s="136"/>
      <c r="C34" s="116"/>
      <c r="D34" s="118"/>
      <c r="E34" s="97"/>
    </row>
    <row r="35" spans="1:5" ht="12.75" customHeight="1" x14ac:dyDescent="0.35">
      <c r="A35" s="123"/>
      <c r="B35" s="136"/>
      <c r="C35" s="116"/>
      <c r="D35" s="118"/>
      <c r="E35" s="97"/>
    </row>
    <row r="36" spans="1:5" ht="12.75" customHeight="1" x14ac:dyDescent="0.35">
      <c r="A36" s="123"/>
      <c r="B36" s="136"/>
      <c r="C36" s="116"/>
      <c r="D36" s="118"/>
      <c r="E36" s="97"/>
    </row>
    <row r="37" spans="1:5" ht="12.75" customHeight="1" x14ac:dyDescent="0.35">
      <c r="A37" s="116"/>
      <c r="B37" s="136"/>
      <c r="C37" s="116"/>
      <c r="D37" s="117"/>
      <c r="E37" s="97"/>
    </row>
    <row r="38" spans="1:5" ht="12.75" customHeight="1" x14ac:dyDescent="0.35">
      <c r="A38" s="121"/>
      <c r="B38" s="136"/>
      <c r="C38" s="116"/>
      <c r="D38" s="118"/>
      <c r="E38" s="97"/>
    </row>
    <row r="39" spans="1:5" ht="12.75" customHeight="1" x14ac:dyDescent="0.35">
      <c r="A39" s="122"/>
      <c r="B39" s="136"/>
      <c r="C39" s="116"/>
      <c r="D39" s="118"/>
      <c r="E39" s="97"/>
    </row>
    <row r="40" spans="1:5" ht="12.75" customHeight="1" x14ac:dyDescent="0.35">
      <c r="A40" s="127"/>
      <c r="B40" s="136"/>
      <c r="C40" s="116"/>
      <c r="D40" s="118"/>
      <c r="E40" s="97"/>
    </row>
    <row r="41" spans="1:5" ht="12.75" customHeight="1" x14ac:dyDescent="0.35">
      <c r="A41" s="123"/>
      <c r="B41" s="136"/>
      <c r="C41" s="116"/>
      <c r="D41" s="118"/>
      <c r="E41" s="97"/>
    </row>
    <row r="42" spans="1:5" ht="12.75" customHeight="1" x14ac:dyDescent="0.35">
      <c r="A42" s="123"/>
      <c r="B42" s="136"/>
      <c r="C42" s="116"/>
      <c r="D42" s="118"/>
      <c r="E42" s="97"/>
    </row>
    <row r="43" spans="1:5" ht="12.75" customHeight="1" x14ac:dyDescent="0.35">
      <c r="A43" s="129"/>
      <c r="B43" s="136"/>
      <c r="C43" s="116"/>
      <c r="D43" s="118"/>
      <c r="E43" s="97"/>
    </row>
    <row r="44" spans="1:5" ht="12.75" customHeight="1" x14ac:dyDescent="0.35">
      <c r="A44" s="127"/>
      <c r="B44" s="136"/>
      <c r="C44" s="116"/>
      <c r="D44" s="118"/>
      <c r="E44" s="97"/>
    </row>
    <row r="45" spans="1:5" ht="12.75" customHeight="1" x14ac:dyDescent="0.35">
      <c r="A45" s="123"/>
      <c r="B45" s="136"/>
      <c r="C45" s="116"/>
      <c r="D45" s="118"/>
      <c r="E45" s="97"/>
    </row>
    <row r="46" spans="1:5" ht="12.75" customHeight="1" x14ac:dyDescent="0.35">
      <c r="A46" s="123"/>
      <c r="B46" s="136"/>
      <c r="C46" s="116"/>
      <c r="D46" s="118"/>
      <c r="E46" s="97"/>
    </row>
    <row r="47" spans="1:5" ht="12.75" customHeight="1" x14ac:dyDescent="0.35">
      <c r="A47" s="129"/>
      <c r="B47" s="136"/>
      <c r="C47" s="116"/>
      <c r="D47" s="118"/>
      <c r="E47" s="97"/>
    </row>
    <row r="48" spans="1:5" ht="12.75" customHeight="1" x14ac:dyDescent="0.35">
      <c r="A48" s="127"/>
      <c r="B48" s="136"/>
      <c r="C48" s="116"/>
      <c r="D48" s="118"/>
      <c r="E48" s="97"/>
    </row>
    <row r="49" spans="1:5" ht="12.75" customHeight="1" x14ac:dyDescent="0.35">
      <c r="A49" s="126"/>
      <c r="B49" s="136"/>
      <c r="C49" s="116"/>
      <c r="D49" s="118"/>
      <c r="E49" s="97"/>
    </row>
    <row r="50" spans="1:5" ht="12.75" customHeight="1" x14ac:dyDescent="0.35">
      <c r="A50" s="116"/>
      <c r="B50" s="136"/>
      <c r="C50" s="116"/>
      <c r="D50" s="118"/>
      <c r="E50" s="97"/>
    </row>
    <row r="51" spans="1:5" ht="12.75" customHeight="1" x14ac:dyDescent="0.35">
      <c r="A51" s="129"/>
      <c r="B51" s="136"/>
      <c r="C51" s="116"/>
      <c r="D51" s="118"/>
      <c r="E51" s="97"/>
    </row>
    <row r="52" spans="1:5" ht="12.75" customHeight="1" x14ac:dyDescent="0.35">
      <c r="A52" s="127"/>
      <c r="B52" s="136"/>
      <c r="C52" s="116"/>
      <c r="D52" s="118"/>
      <c r="E52" s="97"/>
    </row>
    <row r="53" spans="1:5" ht="12.75" customHeight="1" x14ac:dyDescent="0.35">
      <c r="A53" s="123"/>
      <c r="B53" s="136"/>
      <c r="C53" s="116"/>
      <c r="D53" s="118"/>
      <c r="E53" s="97"/>
    </row>
    <row r="54" spans="1:5" ht="12.75" customHeight="1" x14ac:dyDescent="0.35">
      <c r="A54" s="116"/>
      <c r="B54" s="136"/>
      <c r="C54" s="116"/>
      <c r="D54" s="118"/>
      <c r="E54" s="97"/>
    </row>
    <row r="55" spans="1:5" ht="12.75" customHeight="1" x14ac:dyDescent="0.35">
      <c r="A55" s="129"/>
      <c r="B55" s="136"/>
      <c r="C55" s="116"/>
      <c r="D55" s="118"/>
      <c r="E55" s="97"/>
    </row>
    <row r="56" spans="1:5" ht="12.75" customHeight="1" x14ac:dyDescent="0.35">
      <c r="A56" s="127"/>
      <c r="B56" s="136"/>
      <c r="C56" s="116"/>
      <c r="D56" s="118"/>
      <c r="E56" s="97"/>
    </row>
    <row r="57" spans="1:5" ht="12.75" customHeight="1" x14ac:dyDescent="0.35">
      <c r="A57" s="116"/>
      <c r="B57" s="136"/>
      <c r="C57" s="116"/>
      <c r="D57" s="118"/>
      <c r="E57" s="97"/>
    </row>
    <row r="58" spans="1:5" ht="12.75" customHeight="1" x14ac:dyDescent="0.35">
      <c r="A58" s="126"/>
      <c r="B58" s="136"/>
      <c r="C58" s="118"/>
      <c r="D58" s="118"/>
      <c r="E58" s="97"/>
    </row>
    <row r="59" spans="1:5" ht="12.75" customHeight="1" x14ac:dyDescent="0.35">
      <c r="A59" s="123"/>
      <c r="B59" s="136"/>
      <c r="C59" s="118"/>
      <c r="D59" s="118"/>
      <c r="E59" s="97"/>
    </row>
    <row r="60" spans="1:5" ht="12.75" customHeight="1" x14ac:dyDescent="0.35">
      <c r="A60" s="127"/>
      <c r="B60" s="137"/>
      <c r="C60" s="118"/>
      <c r="D60" s="118"/>
      <c r="E60" s="97"/>
    </row>
    <row r="61" spans="1:5" ht="12.75" customHeight="1" x14ac:dyDescent="0.35">
      <c r="A61" s="96"/>
      <c r="B61" s="138"/>
      <c r="C61" s="95"/>
      <c r="D61" s="95"/>
    </row>
    <row r="62" spans="1:5" ht="12.75" customHeight="1" x14ac:dyDescent="0.35"/>
    <row r="63" spans="1:5" ht="12.75" customHeight="1" x14ac:dyDescent="0.35"/>
    <row r="64" spans="1:5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sheetProtection algorithmName="SHA-512" hashValue="/KPRV1FG9aLfYuTSah3TSN2dbrdNPwL91Z21A8sw7PSZP4NPttBgHDnBrsCawsRoo+JYAoQ2x1V2ePZ9HcxiEA==" saltValue="jBh64StCC+EQNnjT6zsZxg==" spinCount="100000" sheet="1" objects="1" scenarios="1" formatCells="0" formatColumns="0" formatRows="0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D5D304-5038-46EA-9464-96926A676E72}">
          <x14:formula1>
            <xm:f>Lists!$F$3:$F$6</xm:f>
          </x14:formula1>
          <xm:sqref>B6:B60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</sheetPr>
  <dimension ref="A1:Z25"/>
  <sheetViews>
    <sheetView showGridLines="0" zoomScaleNormal="100" workbookViewId="0"/>
  </sheetViews>
  <sheetFormatPr defaultColWidth="11.7265625" defaultRowHeight="12.5" x14ac:dyDescent="0.25"/>
  <cols>
    <col min="1" max="1" width="33.7265625" style="7" customWidth="1"/>
    <col min="2" max="2" width="32.7265625" style="7" customWidth="1"/>
    <col min="3" max="3" width="17.453125" style="7" customWidth="1"/>
    <col min="4" max="4" width="10.81640625" style="7" customWidth="1"/>
    <col min="5" max="5" width="10.453125" style="7" customWidth="1"/>
    <col min="6" max="6" width="10.7265625" style="7" customWidth="1"/>
    <col min="7" max="7" width="15.7265625" style="7" customWidth="1"/>
    <col min="8" max="16384" width="11.7265625" style="7"/>
  </cols>
  <sheetData>
    <row r="1" spans="1:26" s="10" customFormat="1" ht="17.5" x14ac:dyDescent="0.35">
      <c r="A1" s="98" t="s">
        <v>149</v>
      </c>
      <c r="B1" s="98" t="str">
        <f>'A. Workplan-Рабочий план'!A2</f>
        <v>XX.XX.2023 - XX.XX.2024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0" customFormat="1" ht="17.5" x14ac:dyDescent="0.35"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6" s="9" customFormat="1" ht="30" x14ac:dyDescent="0.25">
      <c r="A3" s="65" t="s">
        <v>11</v>
      </c>
      <c r="B3" s="65"/>
      <c r="C3" s="66" t="s">
        <v>109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6" s="14" customFormat="1" x14ac:dyDescent="0.25">
      <c r="A4" s="77" t="s">
        <v>12</v>
      </c>
      <c r="B4" s="77"/>
      <c r="C4" s="6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6" s="9" customFormat="1" x14ac:dyDescent="0.25">
      <c r="A5" s="79" t="str">
        <f>Lists!B5</f>
        <v>1.0 Human Resources (HR)</v>
      </c>
      <c r="B5" s="79"/>
      <c r="C5" s="99">
        <f>SUMIF('C.Detail Budget_Program costs'!$D$6:$D$56, A5, 'C.Detail Budget_Program costs'!$H$6:$H$56)+ SUMIF('D. Detail Budget_Core Costs'!D9:D43, A5, 'D. Detail Budget_Core Costs'!I9:I43)</f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6" s="9" customFormat="1" x14ac:dyDescent="0.25">
      <c r="A6" s="79" t="str">
        <f>Lists!B6</f>
        <v>2.0 Travel related costs (TRC)</v>
      </c>
      <c r="B6" s="79"/>
      <c r="C6" s="99">
        <f>SUMIF('C.Detail Budget_Program costs'!$D$6:$D$56, A6, 'C.Detail Budget_Program costs'!$H$6:$H$56)+ SUMIF('D. Detail Budget_Core Costs'!D46:D77, A6, 'D. Detail Budget_Core Costs'!I46:I77)</f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6" s="9" customFormat="1" x14ac:dyDescent="0.25">
      <c r="A7" s="79" t="str">
        <f>Lists!B7</f>
        <v>3.0 External Professional services (EPS)</v>
      </c>
      <c r="B7" s="79"/>
      <c r="C7" s="99">
        <f>SUMIF('C.Detail Budget_Program costs'!$D$6:$D$56, A7, 'C.Detail Budget_Program costs'!$H$6:$H$56)+ SUMIF('D. Detail Budget_Core Costs'!D47:D78, A7, 'D. Detail Budget_Core Costs'!I47:I78)</f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6" s="9" customFormat="1" ht="12" customHeight="1" x14ac:dyDescent="0.25">
      <c r="A8" s="79" t="str">
        <f>Lists!B8</f>
        <v>10.0 Communication Material and Publications (CMP)</v>
      </c>
      <c r="B8" s="79"/>
      <c r="C8" s="99">
        <f>SUMIF('C.Detail Budget_Program costs'!$D$6:$D$56, A8, 'C.Detail Budget_Program costs'!$H$6:$H$56)+ SUMIF('D. Detail Budget_Core Costs'!D48:D79, A8, 'D. Detail Budget_Core Costs'!I48:I79)</f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6" s="9" customFormat="1" x14ac:dyDescent="0.25">
      <c r="A9" s="80" t="str">
        <f>Lists!B9</f>
        <v xml:space="preserve">9.0 Non-health equipment (NHP) </v>
      </c>
      <c r="B9" s="81"/>
      <c r="C9" s="99">
        <f>SUMIF('C.Detail Budget_Program costs'!$D$6:$D$56, A9, 'C.Detail Budget_Program costs'!$H$6:$H$56)+ SUMIF('D. Detail Budget_Core Costs'!D49:D80, A9, 'D. Detail Budget_Core Costs'!I49:I80)</f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6" s="9" customFormat="1" ht="14.25" customHeight="1" x14ac:dyDescent="0.25">
      <c r="A10" s="79" t="str">
        <f>Lists!B10</f>
        <v>11.0 Programme Administration costs (PA)</v>
      </c>
      <c r="B10" s="79"/>
      <c r="C10" s="99">
        <f>SUMIF('C.Detail Budget_Program costs'!$D$6:$D$56, A10, 'C.Detail Budget_Program costs'!$H$6:$H$56)+ SUMIF('D. Detail Budget_Core Costs'!D50:D81, A10, 'D. Detail Budget_Core Costs'!I50:I81)</f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6" s="14" customFormat="1" x14ac:dyDescent="0.25">
      <c r="A11" s="78" t="s">
        <v>124</v>
      </c>
      <c r="B11" s="78"/>
      <c r="C11" s="100">
        <f>SUM(C5:C10)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6" s="14" customFormat="1" x14ac:dyDescent="0.25">
      <c r="A12" s="15"/>
      <c r="B12" s="15"/>
      <c r="C12" s="1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6" s="14" customFormat="1" x14ac:dyDescent="0.25">
      <c r="A13" s="8"/>
      <c r="B13" s="15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6" s="9" customFormat="1" x14ac:dyDescent="0.25"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6" s="9" customFormat="1" x14ac:dyDescent="0.25"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6" s="9" customFormat="1" x14ac:dyDescent="0.25">
      <c r="C16" s="8"/>
      <c r="D16" s="7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3:26" s="9" customFormat="1" x14ac:dyDescent="0.25"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3:26" s="9" customFormat="1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3:26" s="9" customFormat="1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3:26" s="9" customFormat="1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3:26" s="9" customFormat="1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3:26" s="9" customFormat="1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3:26" s="9" customFormat="1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3:26" s="9" customFormat="1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3:26" s="9" customFormat="1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</sheetData>
  <sheetProtection algorithmName="SHA-512" hashValue="+h5tOLtk9Ulmi+o/oC3NwNLErs/Ly5O1OeI5nTbgZjmvcjuLw2l3c/Bas+7LKrlWQWc4RPEKsEqhLvJwqpWs1w==" saltValue="Db4UVb5HT1HplNmKFa2kIw==" spinCount="100000" sheet="1" objects="1" scenarios="1" formatCells="0" formatColumns="0" formatRows="0"/>
  <mergeCells count="8">
    <mergeCell ref="A4:B4"/>
    <mergeCell ref="A11:B11"/>
    <mergeCell ref="A5:B5"/>
    <mergeCell ref="A6:B6"/>
    <mergeCell ref="A7:B7"/>
    <mergeCell ref="A8:B8"/>
    <mergeCell ref="A10:B10"/>
    <mergeCell ref="A9:B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</sheetPr>
  <dimension ref="A1:WR63"/>
  <sheetViews>
    <sheetView showGridLines="0" topLeftCell="A37" zoomScale="70" zoomScaleNormal="70" workbookViewId="0">
      <selection activeCell="H8" sqref="H8"/>
    </sheetView>
  </sheetViews>
  <sheetFormatPr defaultColWidth="8.453125" defaultRowHeight="11.5" x14ac:dyDescent="0.35"/>
  <cols>
    <col min="1" max="1" width="3.453125" style="32" customWidth="1"/>
    <col min="2" max="2" width="50.1796875" style="32" customWidth="1"/>
    <col min="3" max="3" width="50" style="32" customWidth="1"/>
    <col min="4" max="4" width="36.7265625" style="70" customWidth="1"/>
    <col min="5" max="5" width="16.453125" style="70" customWidth="1"/>
    <col min="6" max="6" width="16.7265625" style="33" customWidth="1"/>
    <col min="7" max="7" width="10.453125" style="32" customWidth="1"/>
    <col min="8" max="8" width="20.26953125" style="32" bestFit="1" customWidth="1"/>
    <col min="9" max="9" width="8.453125" style="32" customWidth="1"/>
    <col min="10" max="16384" width="8.453125" style="32"/>
  </cols>
  <sheetData>
    <row r="1" spans="1:616" s="4" customFormat="1" ht="21" x14ac:dyDescent="0.25">
      <c r="A1" s="27" t="s">
        <v>138</v>
      </c>
      <c r="B1" s="28"/>
      <c r="C1" s="28"/>
      <c r="D1" s="68"/>
      <c r="E1" s="68"/>
      <c r="F1" s="39"/>
      <c r="G1" s="39"/>
      <c r="H1" s="39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</row>
    <row r="2" spans="1:616" s="4" customFormat="1" ht="21" x14ac:dyDescent="0.25">
      <c r="A2" s="27"/>
      <c r="B2" s="40"/>
      <c r="C2" s="41"/>
      <c r="D2" s="68"/>
      <c r="E2" s="68"/>
      <c r="F2" s="39"/>
      <c r="G2" s="39"/>
      <c r="H2" s="39"/>
      <c r="I2" s="2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</row>
    <row r="3" spans="1:616" s="4" customFormat="1" ht="21" x14ac:dyDescent="0.25">
      <c r="A3" s="27"/>
      <c r="B3" s="28"/>
      <c r="C3" s="28"/>
      <c r="D3" s="68"/>
      <c r="E3" s="68"/>
      <c r="F3" s="39"/>
      <c r="G3" s="39"/>
      <c r="H3" s="39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</row>
    <row r="4" spans="1:616" s="5" customFormat="1" ht="81.650000000000006" customHeight="1" x14ac:dyDescent="0.25">
      <c r="A4" s="108" t="s">
        <v>0</v>
      </c>
      <c r="B4" s="109" t="s">
        <v>31</v>
      </c>
      <c r="C4" s="109" t="s">
        <v>1</v>
      </c>
      <c r="D4" s="110" t="s">
        <v>2</v>
      </c>
      <c r="E4" s="111" t="s">
        <v>26</v>
      </c>
      <c r="F4" s="112" t="s">
        <v>135</v>
      </c>
      <c r="G4" s="112" t="s">
        <v>107</v>
      </c>
      <c r="H4" s="132" t="s">
        <v>137</v>
      </c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</row>
    <row r="5" spans="1:616" s="6" customFormat="1" ht="20" x14ac:dyDescent="0.25">
      <c r="A5" s="113">
        <v>1</v>
      </c>
      <c r="B5" s="114">
        <v>2</v>
      </c>
      <c r="C5" s="114">
        <v>3</v>
      </c>
      <c r="D5" s="115">
        <v>4</v>
      </c>
      <c r="E5" s="115">
        <v>5</v>
      </c>
      <c r="F5" s="114">
        <v>6</v>
      </c>
      <c r="G5" s="114">
        <v>7</v>
      </c>
      <c r="H5" s="132">
        <v>8</v>
      </c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</row>
    <row r="6" spans="1:616" s="30" customFormat="1" ht="20" x14ac:dyDescent="0.25">
      <c r="A6" s="101">
        <v>1</v>
      </c>
      <c r="B6" s="102"/>
      <c r="C6" s="103"/>
      <c r="D6" s="104"/>
      <c r="E6" s="105"/>
      <c r="F6" s="106"/>
      <c r="G6" s="106"/>
      <c r="H6" s="107">
        <f>F6*G6</f>
        <v>0</v>
      </c>
      <c r="I6" s="29"/>
    </row>
    <row r="7" spans="1:616" s="30" customFormat="1" ht="20" x14ac:dyDescent="0.25">
      <c r="A7" s="74">
        <v>2</v>
      </c>
      <c r="B7" s="59"/>
      <c r="C7" s="45"/>
      <c r="D7" s="69"/>
      <c r="E7" s="46"/>
      <c r="F7" s="42"/>
      <c r="G7" s="43"/>
      <c r="H7" s="91">
        <f t="shared" ref="H7:H56" si="0">F7*G7</f>
        <v>0</v>
      </c>
      <c r="I7" s="29"/>
    </row>
    <row r="8" spans="1:616" s="30" customFormat="1" ht="20" x14ac:dyDescent="0.25">
      <c r="A8" s="74">
        <v>3</v>
      </c>
      <c r="B8" s="59"/>
      <c r="C8" s="45"/>
      <c r="D8" s="69"/>
      <c r="E8" s="46"/>
      <c r="F8" s="42"/>
      <c r="G8" s="43"/>
      <c r="H8" s="91">
        <f t="shared" si="0"/>
        <v>0</v>
      </c>
      <c r="I8" s="29"/>
    </row>
    <row r="9" spans="1:616" s="30" customFormat="1" ht="20" x14ac:dyDescent="0.25">
      <c r="A9" s="74">
        <v>4</v>
      </c>
      <c r="B9" s="45"/>
      <c r="C9" s="60"/>
      <c r="D9" s="69"/>
      <c r="E9" s="46"/>
      <c r="F9" s="42"/>
      <c r="G9" s="43"/>
      <c r="H9" s="91">
        <f t="shared" si="0"/>
        <v>0</v>
      </c>
      <c r="I9" s="29"/>
    </row>
    <row r="10" spans="1:616" s="30" customFormat="1" ht="20" x14ac:dyDescent="0.25">
      <c r="A10" s="74">
        <v>5</v>
      </c>
      <c r="B10" s="45"/>
      <c r="C10" s="45"/>
      <c r="D10" s="69"/>
      <c r="E10" s="46"/>
      <c r="F10" s="42"/>
      <c r="G10" s="43"/>
      <c r="H10" s="91">
        <f t="shared" si="0"/>
        <v>0</v>
      </c>
      <c r="I10" s="29"/>
    </row>
    <row r="11" spans="1:616" s="30" customFormat="1" ht="20" x14ac:dyDescent="0.25">
      <c r="A11" s="74">
        <v>6</v>
      </c>
      <c r="B11" s="45"/>
      <c r="C11" s="45"/>
      <c r="D11" s="69"/>
      <c r="E11" s="46"/>
      <c r="F11" s="42"/>
      <c r="G11" s="43"/>
      <c r="H11" s="91">
        <f t="shared" si="0"/>
        <v>0</v>
      </c>
      <c r="I11" s="29"/>
    </row>
    <row r="12" spans="1:616" s="30" customFormat="1" ht="20" x14ac:dyDescent="0.25">
      <c r="A12" s="74">
        <v>7</v>
      </c>
      <c r="B12" s="59"/>
      <c r="C12" s="60"/>
      <c r="D12" s="69"/>
      <c r="E12" s="46"/>
      <c r="F12" s="42"/>
      <c r="G12" s="43"/>
      <c r="H12" s="91">
        <f t="shared" si="0"/>
        <v>0</v>
      </c>
      <c r="I12" s="29"/>
    </row>
    <row r="13" spans="1:616" s="30" customFormat="1" ht="20" x14ac:dyDescent="0.25">
      <c r="A13" s="74">
        <v>8</v>
      </c>
      <c r="B13" s="45"/>
      <c r="C13" s="45"/>
      <c r="D13" s="69"/>
      <c r="E13" s="46"/>
      <c r="F13" s="42"/>
      <c r="G13" s="43"/>
      <c r="H13" s="91">
        <f t="shared" si="0"/>
        <v>0</v>
      </c>
      <c r="I13" s="29"/>
    </row>
    <row r="14" spans="1:616" s="30" customFormat="1" ht="20" x14ac:dyDescent="0.25">
      <c r="A14" s="74">
        <v>9</v>
      </c>
      <c r="B14" s="45"/>
      <c r="C14" s="45"/>
      <c r="D14" s="69"/>
      <c r="E14" s="46"/>
      <c r="F14" s="42"/>
      <c r="G14" s="43"/>
      <c r="H14" s="91">
        <f t="shared" si="0"/>
        <v>0</v>
      </c>
      <c r="I14" s="29"/>
    </row>
    <row r="15" spans="1:616" s="30" customFormat="1" ht="20" x14ac:dyDescent="0.25">
      <c r="A15" s="74">
        <v>10</v>
      </c>
      <c r="B15" s="45"/>
      <c r="C15" s="44"/>
      <c r="D15" s="69"/>
      <c r="E15" s="46"/>
      <c r="F15" s="42"/>
      <c r="G15" s="43"/>
      <c r="H15" s="91">
        <f t="shared" si="0"/>
        <v>0</v>
      </c>
      <c r="I15" s="29"/>
    </row>
    <row r="16" spans="1:616" s="30" customFormat="1" ht="20" x14ac:dyDescent="0.25">
      <c r="A16" s="74">
        <v>11</v>
      </c>
      <c r="B16" s="45"/>
      <c r="C16" s="47"/>
      <c r="D16" s="69"/>
      <c r="E16" s="46"/>
      <c r="F16" s="43"/>
      <c r="G16" s="43"/>
      <c r="H16" s="91">
        <f t="shared" si="0"/>
        <v>0</v>
      </c>
      <c r="I16" s="29"/>
    </row>
    <row r="17" spans="1:9" s="30" customFormat="1" ht="20" x14ac:dyDescent="0.25">
      <c r="A17" s="74">
        <v>12</v>
      </c>
      <c r="B17" s="45"/>
      <c r="C17" s="47"/>
      <c r="D17" s="69"/>
      <c r="E17" s="46"/>
      <c r="F17" s="43"/>
      <c r="G17" s="43"/>
      <c r="H17" s="91">
        <f t="shared" si="0"/>
        <v>0</v>
      </c>
      <c r="I17" s="29"/>
    </row>
    <row r="18" spans="1:9" s="30" customFormat="1" ht="20" x14ac:dyDescent="0.25">
      <c r="A18" s="74">
        <v>13</v>
      </c>
      <c r="B18" s="45"/>
      <c r="C18" s="47"/>
      <c r="D18" s="69"/>
      <c r="E18" s="46"/>
      <c r="F18" s="43"/>
      <c r="G18" s="43"/>
      <c r="H18" s="91">
        <f t="shared" si="0"/>
        <v>0</v>
      </c>
      <c r="I18" s="29"/>
    </row>
    <row r="19" spans="1:9" s="30" customFormat="1" ht="20" x14ac:dyDescent="0.25">
      <c r="A19" s="74">
        <v>14</v>
      </c>
      <c r="B19" s="45"/>
      <c r="C19" s="47"/>
      <c r="D19" s="69"/>
      <c r="E19" s="46"/>
      <c r="F19" s="43"/>
      <c r="G19" s="43"/>
      <c r="H19" s="91">
        <f t="shared" si="0"/>
        <v>0</v>
      </c>
      <c r="I19" s="29"/>
    </row>
    <row r="20" spans="1:9" s="30" customFormat="1" ht="20" x14ac:dyDescent="0.25">
      <c r="A20" s="74">
        <v>15</v>
      </c>
      <c r="B20" s="44"/>
      <c r="C20" s="47"/>
      <c r="D20" s="69"/>
      <c r="E20" s="46"/>
      <c r="F20" s="43"/>
      <c r="G20" s="43"/>
      <c r="H20" s="91">
        <f t="shared" si="0"/>
        <v>0</v>
      </c>
      <c r="I20" s="29"/>
    </row>
    <row r="21" spans="1:9" s="30" customFormat="1" ht="20" x14ac:dyDescent="0.25">
      <c r="A21" s="74">
        <v>16</v>
      </c>
      <c r="B21" s="44"/>
      <c r="C21" s="47"/>
      <c r="D21" s="69"/>
      <c r="E21" s="46"/>
      <c r="F21" s="43"/>
      <c r="G21" s="43"/>
      <c r="H21" s="91">
        <f t="shared" si="0"/>
        <v>0</v>
      </c>
      <c r="I21" s="29"/>
    </row>
    <row r="22" spans="1:9" s="30" customFormat="1" ht="20" x14ac:dyDescent="0.25">
      <c r="A22" s="74">
        <v>17</v>
      </c>
      <c r="B22" s="44"/>
      <c r="C22" s="47"/>
      <c r="D22" s="69"/>
      <c r="E22" s="46"/>
      <c r="F22" s="43"/>
      <c r="G22" s="43"/>
      <c r="H22" s="91">
        <f t="shared" si="0"/>
        <v>0</v>
      </c>
      <c r="I22" s="29"/>
    </row>
    <row r="23" spans="1:9" s="30" customFormat="1" ht="20" x14ac:dyDescent="0.25">
      <c r="A23" s="74">
        <v>18</v>
      </c>
      <c r="B23" s="44"/>
      <c r="C23" s="47"/>
      <c r="D23" s="69"/>
      <c r="E23" s="46"/>
      <c r="F23" s="43"/>
      <c r="G23" s="43"/>
      <c r="H23" s="91">
        <f t="shared" si="0"/>
        <v>0</v>
      </c>
      <c r="I23" s="29"/>
    </row>
    <row r="24" spans="1:9" s="30" customFormat="1" ht="20" x14ac:dyDescent="0.25">
      <c r="A24" s="74">
        <v>19</v>
      </c>
      <c r="B24" s="44"/>
      <c r="C24" s="47"/>
      <c r="D24" s="69"/>
      <c r="E24" s="46"/>
      <c r="F24" s="43"/>
      <c r="G24" s="43"/>
      <c r="H24" s="91">
        <f t="shared" si="0"/>
        <v>0</v>
      </c>
      <c r="I24" s="29"/>
    </row>
    <row r="25" spans="1:9" s="30" customFormat="1" ht="20" x14ac:dyDescent="0.25">
      <c r="A25" s="74">
        <v>20</v>
      </c>
      <c r="B25" s="44"/>
      <c r="C25" s="47"/>
      <c r="D25" s="69"/>
      <c r="E25" s="46"/>
      <c r="F25" s="43"/>
      <c r="G25" s="43"/>
      <c r="H25" s="91">
        <f t="shared" si="0"/>
        <v>0</v>
      </c>
      <c r="I25" s="29"/>
    </row>
    <row r="26" spans="1:9" s="30" customFormat="1" ht="20" x14ac:dyDescent="0.25">
      <c r="A26" s="74">
        <v>21</v>
      </c>
      <c r="B26" s="44"/>
      <c r="C26" s="47"/>
      <c r="D26" s="69"/>
      <c r="E26" s="46"/>
      <c r="F26" s="43"/>
      <c r="G26" s="43"/>
      <c r="H26" s="91">
        <f t="shared" si="0"/>
        <v>0</v>
      </c>
      <c r="I26" s="29"/>
    </row>
    <row r="27" spans="1:9" s="30" customFormat="1" ht="20" x14ac:dyDescent="0.25">
      <c r="A27" s="74">
        <v>22</v>
      </c>
      <c r="B27" s="44"/>
      <c r="C27" s="47"/>
      <c r="D27" s="69"/>
      <c r="E27" s="46"/>
      <c r="F27" s="43"/>
      <c r="G27" s="43"/>
      <c r="H27" s="91">
        <f t="shared" si="0"/>
        <v>0</v>
      </c>
      <c r="I27" s="29"/>
    </row>
    <row r="28" spans="1:9" s="30" customFormat="1" ht="20" x14ac:dyDescent="0.25">
      <c r="A28" s="74">
        <v>23</v>
      </c>
      <c r="B28" s="73"/>
      <c r="C28" s="47"/>
      <c r="D28" s="69"/>
      <c r="E28" s="46"/>
      <c r="F28" s="43"/>
      <c r="G28" s="43"/>
      <c r="H28" s="91">
        <f t="shared" si="0"/>
        <v>0</v>
      </c>
      <c r="I28" s="29"/>
    </row>
    <row r="29" spans="1:9" s="30" customFormat="1" ht="20" x14ac:dyDescent="0.25">
      <c r="A29" s="74">
        <v>24</v>
      </c>
      <c r="B29" s="44"/>
      <c r="C29" s="47"/>
      <c r="D29" s="69"/>
      <c r="E29" s="46"/>
      <c r="F29" s="43"/>
      <c r="G29" s="43"/>
      <c r="H29" s="91">
        <f t="shared" si="0"/>
        <v>0</v>
      </c>
      <c r="I29" s="29"/>
    </row>
    <row r="30" spans="1:9" s="30" customFormat="1" ht="20" x14ac:dyDescent="0.25">
      <c r="A30" s="74">
        <v>25</v>
      </c>
      <c r="B30" s="44"/>
      <c r="C30" s="47"/>
      <c r="D30" s="69"/>
      <c r="E30" s="46"/>
      <c r="F30" s="43"/>
      <c r="G30" s="43"/>
      <c r="H30" s="91">
        <f t="shared" si="0"/>
        <v>0</v>
      </c>
      <c r="I30" s="29"/>
    </row>
    <row r="31" spans="1:9" s="30" customFormat="1" ht="20" x14ac:dyDescent="0.25">
      <c r="A31" s="74">
        <v>26</v>
      </c>
      <c r="B31" s="44"/>
      <c r="C31" s="47"/>
      <c r="D31" s="69"/>
      <c r="E31" s="46"/>
      <c r="F31" s="43"/>
      <c r="G31" s="43"/>
      <c r="H31" s="91">
        <f t="shared" si="0"/>
        <v>0</v>
      </c>
      <c r="I31" s="29"/>
    </row>
    <row r="32" spans="1:9" s="30" customFormat="1" ht="20" x14ac:dyDescent="0.25">
      <c r="A32" s="74">
        <v>27</v>
      </c>
      <c r="B32" s="44"/>
      <c r="C32" s="47"/>
      <c r="D32" s="69"/>
      <c r="E32" s="46"/>
      <c r="F32" s="43"/>
      <c r="G32" s="43"/>
      <c r="H32" s="91">
        <f t="shared" si="0"/>
        <v>0</v>
      </c>
      <c r="I32" s="29"/>
    </row>
    <row r="33" spans="1:9" s="30" customFormat="1" ht="20" x14ac:dyDescent="0.25">
      <c r="A33" s="74">
        <v>28</v>
      </c>
      <c r="B33" s="44"/>
      <c r="C33" s="47"/>
      <c r="D33" s="69"/>
      <c r="E33" s="46"/>
      <c r="F33" s="43"/>
      <c r="G33" s="43"/>
      <c r="H33" s="91">
        <f t="shared" si="0"/>
        <v>0</v>
      </c>
      <c r="I33" s="29"/>
    </row>
    <row r="34" spans="1:9" s="30" customFormat="1" ht="20" x14ac:dyDescent="0.25">
      <c r="A34" s="74">
        <v>29</v>
      </c>
      <c r="B34" s="44"/>
      <c r="C34" s="47"/>
      <c r="D34" s="69"/>
      <c r="E34" s="46"/>
      <c r="F34" s="43"/>
      <c r="G34" s="43"/>
      <c r="H34" s="91">
        <f t="shared" si="0"/>
        <v>0</v>
      </c>
      <c r="I34" s="32"/>
    </row>
    <row r="35" spans="1:9" s="30" customFormat="1" ht="20" x14ac:dyDescent="0.25">
      <c r="A35" s="74">
        <v>30</v>
      </c>
      <c r="B35" s="44"/>
      <c r="C35" s="47"/>
      <c r="D35" s="69"/>
      <c r="E35" s="46"/>
      <c r="F35" s="43"/>
      <c r="G35" s="43"/>
      <c r="H35" s="91">
        <f t="shared" si="0"/>
        <v>0</v>
      </c>
      <c r="I35" s="32"/>
    </row>
    <row r="36" spans="1:9" s="30" customFormat="1" ht="20" x14ac:dyDescent="0.25">
      <c r="A36" s="74">
        <f>A35+1</f>
        <v>31</v>
      </c>
      <c r="B36" s="44"/>
      <c r="C36" s="47"/>
      <c r="D36" s="69"/>
      <c r="E36" s="46"/>
      <c r="F36" s="43"/>
      <c r="G36" s="43"/>
      <c r="H36" s="91">
        <f t="shared" si="0"/>
        <v>0</v>
      </c>
      <c r="I36" s="32"/>
    </row>
    <row r="37" spans="1:9" s="30" customFormat="1" ht="20" x14ac:dyDescent="0.25">
      <c r="A37" s="74">
        <f t="shared" ref="A37:A56" si="1">A36+1</f>
        <v>32</v>
      </c>
      <c r="B37" s="44"/>
      <c r="C37" s="47"/>
      <c r="D37" s="69"/>
      <c r="E37" s="46"/>
      <c r="F37" s="43"/>
      <c r="G37" s="43"/>
      <c r="H37" s="91">
        <f t="shared" si="0"/>
        <v>0</v>
      </c>
      <c r="I37" s="32"/>
    </row>
    <row r="38" spans="1:9" s="30" customFormat="1" ht="20" x14ac:dyDescent="0.25">
      <c r="A38" s="74">
        <f t="shared" si="1"/>
        <v>33</v>
      </c>
      <c r="B38" s="44"/>
      <c r="C38" s="47"/>
      <c r="D38" s="69"/>
      <c r="E38" s="46"/>
      <c r="F38" s="43"/>
      <c r="G38" s="43"/>
      <c r="H38" s="91">
        <f t="shared" si="0"/>
        <v>0</v>
      </c>
      <c r="I38" s="32"/>
    </row>
    <row r="39" spans="1:9" s="30" customFormat="1" ht="20" x14ac:dyDescent="0.25">
      <c r="A39" s="74">
        <f t="shared" si="1"/>
        <v>34</v>
      </c>
      <c r="B39" s="44"/>
      <c r="C39" s="47"/>
      <c r="D39" s="69"/>
      <c r="E39" s="46"/>
      <c r="F39" s="43"/>
      <c r="G39" s="43"/>
      <c r="H39" s="91">
        <f t="shared" si="0"/>
        <v>0</v>
      </c>
      <c r="I39" s="32"/>
    </row>
    <row r="40" spans="1:9" s="30" customFormat="1" ht="20" x14ac:dyDescent="0.25">
      <c r="A40" s="74">
        <f t="shared" si="1"/>
        <v>35</v>
      </c>
      <c r="B40" s="44"/>
      <c r="C40" s="47"/>
      <c r="D40" s="69"/>
      <c r="E40" s="46"/>
      <c r="F40" s="43"/>
      <c r="G40" s="43"/>
      <c r="H40" s="91">
        <f t="shared" si="0"/>
        <v>0</v>
      </c>
      <c r="I40" s="32"/>
    </row>
    <row r="41" spans="1:9" s="30" customFormat="1" ht="20" x14ac:dyDescent="0.25">
      <c r="A41" s="74">
        <f t="shared" si="1"/>
        <v>36</v>
      </c>
      <c r="B41" s="44"/>
      <c r="C41" s="47"/>
      <c r="D41" s="69"/>
      <c r="E41" s="46"/>
      <c r="F41" s="43"/>
      <c r="G41" s="43"/>
      <c r="H41" s="91">
        <f t="shared" si="0"/>
        <v>0</v>
      </c>
      <c r="I41" s="32"/>
    </row>
    <row r="42" spans="1:9" s="30" customFormat="1" ht="20" x14ac:dyDescent="0.25">
      <c r="A42" s="74">
        <f t="shared" si="1"/>
        <v>37</v>
      </c>
      <c r="B42" s="44"/>
      <c r="C42" s="47"/>
      <c r="D42" s="69"/>
      <c r="E42" s="46"/>
      <c r="F42" s="43"/>
      <c r="G42" s="43"/>
      <c r="H42" s="91">
        <f t="shared" si="0"/>
        <v>0</v>
      </c>
      <c r="I42" s="32"/>
    </row>
    <row r="43" spans="1:9" s="30" customFormat="1" ht="20" x14ac:dyDescent="0.25">
      <c r="A43" s="74">
        <f t="shared" si="1"/>
        <v>38</v>
      </c>
      <c r="B43" s="44"/>
      <c r="C43" s="47"/>
      <c r="D43" s="69"/>
      <c r="E43" s="46"/>
      <c r="F43" s="43"/>
      <c r="G43" s="43"/>
      <c r="H43" s="91">
        <f t="shared" si="0"/>
        <v>0</v>
      </c>
      <c r="I43" s="32"/>
    </row>
    <row r="44" spans="1:9" s="30" customFormat="1" ht="20" x14ac:dyDescent="0.25">
      <c r="A44" s="74">
        <f t="shared" si="1"/>
        <v>39</v>
      </c>
      <c r="B44" s="44"/>
      <c r="C44" s="47"/>
      <c r="D44" s="69"/>
      <c r="E44" s="46"/>
      <c r="F44" s="43"/>
      <c r="G44" s="43"/>
      <c r="H44" s="91">
        <f t="shared" si="0"/>
        <v>0</v>
      </c>
      <c r="I44" s="32"/>
    </row>
    <row r="45" spans="1:9" s="30" customFormat="1" ht="20" x14ac:dyDescent="0.25">
      <c r="A45" s="74">
        <f t="shared" si="1"/>
        <v>40</v>
      </c>
      <c r="B45" s="44"/>
      <c r="C45" s="47"/>
      <c r="D45" s="69"/>
      <c r="E45" s="46"/>
      <c r="F45" s="43"/>
      <c r="G45" s="43"/>
      <c r="H45" s="91">
        <f t="shared" si="0"/>
        <v>0</v>
      </c>
      <c r="I45" s="32"/>
    </row>
    <row r="46" spans="1:9" s="30" customFormat="1" ht="20" x14ac:dyDescent="0.25">
      <c r="A46" s="74">
        <f t="shared" si="1"/>
        <v>41</v>
      </c>
      <c r="B46" s="44"/>
      <c r="C46" s="47"/>
      <c r="D46" s="69"/>
      <c r="E46" s="46"/>
      <c r="F46" s="43"/>
      <c r="G46" s="43"/>
      <c r="H46" s="91">
        <f t="shared" si="0"/>
        <v>0</v>
      </c>
      <c r="I46" s="32"/>
    </row>
    <row r="47" spans="1:9" s="30" customFormat="1" ht="20" x14ac:dyDescent="0.25">
      <c r="A47" s="74">
        <f t="shared" si="1"/>
        <v>42</v>
      </c>
      <c r="B47" s="44"/>
      <c r="C47" s="47"/>
      <c r="D47" s="69"/>
      <c r="E47" s="46"/>
      <c r="F47" s="43"/>
      <c r="G47" s="43"/>
      <c r="H47" s="91">
        <f t="shared" si="0"/>
        <v>0</v>
      </c>
      <c r="I47" s="32"/>
    </row>
    <row r="48" spans="1:9" s="30" customFormat="1" ht="20" x14ac:dyDescent="0.25">
      <c r="A48" s="74">
        <f t="shared" si="1"/>
        <v>43</v>
      </c>
      <c r="B48" s="44"/>
      <c r="C48" s="47"/>
      <c r="D48" s="69"/>
      <c r="E48" s="46"/>
      <c r="F48" s="43"/>
      <c r="G48" s="43"/>
      <c r="H48" s="91">
        <f t="shared" si="0"/>
        <v>0</v>
      </c>
      <c r="I48" s="32"/>
    </row>
    <row r="49" spans="1:9" s="30" customFormat="1" ht="20" x14ac:dyDescent="0.25">
      <c r="A49" s="74">
        <f t="shared" si="1"/>
        <v>44</v>
      </c>
      <c r="B49" s="44"/>
      <c r="C49" s="47"/>
      <c r="D49" s="69"/>
      <c r="E49" s="46"/>
      <c r="F49" s="43"/>
      <c r="G49" s="43"/>
      <c r="H49" s="91">
        <f t="shared" si="0"/>
        <v>0</v>
      </c>
      <c r="I49" s="32"/>
    </row>
    <row r="50" spans="1:9" s="30" customFormat="1" ht="20" x14ac:dyDescent="0.25">
      <c r="A50" s="74">
        <f t="shared" si="1"/>
        <v>45</v>
      </c>
      <c r="B50" s="44"/>
      <c r="C50" s="47"/>
      <c r="D50" s="69"/>
      <c r="E50" s="46"/>
      <c r="F50" s="43"/>
      <c r="G50" s="43"/>
      <c r="H50" s="91">
        <f t="shared" si="0"/>
        <v>0</v>
      </c>
      <c r="I50" s="32"/>
    </row>
    <row r="51" spans="1:9" s="30" customFormat="1" ht="20" x14ac:dyDescent="0.25">
      <c r="A51" s="74">
        <f t="shared" si="1"/>
        <v>46</v>
      </c>
      <c r="B51" s="44"/>
      <c r="C51" s="47"/>
      <c r="D51" s="69"/>
      <c r="E51" s="46"/>
      <c r="F51" s="43"/>
      <c r="G51" s="43"/>
      <c r="H51" s="91">
        <f t="shared" si="0"/>
        <v>0</v>
      </c>
      <c r="I51" s="32"/>
    </row>
    <row r="52" spans="1:9" s="30" customFormat="1" ht="20" x14ac:dyDescent="0.25">
      <c r="A52" s="74">
        <f t="shared" si="1"/>
        <v>47</v>
      </c>
      <c r="B52" s="44"/>
      <c r="C52" s="47"/>
      <c r="D52" s="69"/>
      <c r="E52" s="46"/>
      <c r="F52" s="43"/>
      <c r="G52" s="43"/>
      <c r="H52" s="91">
        <f t="shared" si="0"/>
        <v>0</v>
      </c>
      <c r="I52" s="32"/>
    </row>
    <row r="53" spans="1:9" s="30" customFormat="1" ht="20" x14ac:dyDescent="0.25">
      <c r="A53" s="74">
        <f t="shared" si="1"/>
        <v>48</v>
      </c>
      <c r="B53" s="44"/>
      <c r="C53" s="47"/>
      <c r="D53" s="69"/>
      <c r="E53" s="46"/>
      <c r="F53" s="43"/>
      <c r="G53" s="43"/>
      <c r="H53" s="91">
        <f t="shared" si="0"/>
        <v>0</v>
      </c>
      <c r="I53" s="32"/>
    </row>
    <row r="54" spans="1:9" s="30" customFormat="1" ht="20" x14ac:dyDescent="0.25">
      <c r="A54" s="74">
        <f t="shared" si="1"/>
        <v>49</v>
      </c>
      <c r="B54" s="44"/>
      <c r="C54" s="47"/>
      <c r="D54" s="69"/>
      <c r="E54" s="46"/>
      <c r="F54" s="43"/>
      <c r="G54" s="43"/>
      <c r="H54" s="91">
        <f t="shared" si="0"/>
        <v>0</v>
      </c>
      <c r="I54" s="32"/>
    </row>
    <row r="55" spans="1:9" s="30" customFormat="1" ht="20" x14ac:dyDescent="0.25">
      <c r="A55" s="74">
        <f t="shared" si="1"/>
        <v>50</v>
      </c>
      <c r="B55" s="44"/>
      <c r="C55" s="47"/>
      <c r="D55" s="69"/>
      <c r="E55" s="46"/>
      <c r="F55" s="43"/>
      <c r="G55" s="43"/>
      <c r="H55" s="91">
        <f t="shared" si="0"/>
        <v>0</v>
      </c>
      <c r="I55" s="32"/>
    </row>
    <row r="56" spans="1:9" s="30" customFormat="1" ht="20" x14ac:dyDescent="0.25">
      <c r="A56" s="74">
        <f t="shared" si="1"/>
        <v>51</v>
      </c>
      <c r="B56" s="44"/>
      <c r="C56" s="47"/>
      <c r="D56" s="69"/>
      <c r="E56" s="46"/>
      <c r="F56" s="43"/>
      <c r="G56" s="43"/>
      <c r="H56" s="91">
        <f t="shared" si="0"/>
        <v>0</v>
      </c>
      <c r="I56" s="32"/>
    </row>
    <row r="57" spans="1:9" ht="20" x14ac:dyDescent="0.35">
      <c r="A57" s="93" t="s">
        <v>4</v>
      </c>
      <c r="B57" s="94"/>
      <c r="C57" s="64"/>
      <c r="D57" s="64"/>
      <c r="E57" s="64"/>
      <c r="F57" s="64"/>
      <c r="G57" s="64" t="s">
        <v>106</v>
      </c>
      <c r="H57" s="92">
        <f>SUM(H6:H56)</f>
        <v>0</v>
      </c>
    </row>
    <row r="62" spans="1:9" x14ac:dyDescent="0.35">
      <c r="G62" s="33"/>
    </row>
    <row r="63" spans="1:9" x14ac:dyDescent="0.35">
      <c r="G63" s="33"/>
    </row>
  </sheetData>
  <sheetProtection algorithmName="SHA-512" hashValue="Iad+1JeJLgoCH29NLWzWlNcpnmlrrn58tAqI28qSy6msRR5kaR8g2PKxuko2uKHBKyXBMpyp6TDXGM5hw6yq/Q==" saltValue="EKuL2E3eD/nfWfYDDz6rZQ==" spinCount="100000" sheet="1" objects="1" scenarios="1" formatCells="0" formatColumns="0" formatRows="0"/>
  <dataConsolidate/>
  <mergeCells count="1">
    <mergeCell ref="A57:B5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Lists!$D$4:$D$18</xm:f>
          </x14:formula1>
          <xm:sqref>E6:E56</xm:sqref>
        </x14:dataValidation>
        <x14:dataValidation type="list" allowBlank="1" showInputMessage="1" showErrorMessage="1" xr:uid="{00000000-0002-0000-0300-000001000000}">
          <x14:formula1>
            <xm:f>Lists!$B$6:$B$9</xm:f>
          </x14:formula1>
          <xm:sqref>D6:D56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</sheetPr>
  <dimension ref="A1:WU87"/>
  <sheetViews>
    <sheetView showGridLines="0" topLeftCell="A43" zoomScale="70" zoomScaleNormal="70" zoomScalePageLayoutView="110" workbookViewId="0">
      <selection activeCell="I51" sqref="I51"/>
    </sheetView>
  </sheetViews>
  <sheetFormatPr defaultColWidth="8.453125" defaultRowHeight="20" x14ac:dyDescent="0.35"/>
  <cols>
    <col min="1" max="1" width="5.453125" style="32" customWidth="1"/>
    <col min="2" max="2" width="41.7265625" style="32" customWidth="1"/>
    <col min="3" max="3" width="40.7265625" style="32" customWidth="1"/>
    <col min="4" max="4" width="40.453125" style="32" customWidth="1"/>
    <col min="5" max="5" width="16.453125" style="32" customWidth="1"/>
    <col min="6" max="6" width="16.1796875" style="33" customWidth="1"/>
    <col min="7" max="7" width="18" style="32" customWidth="1"/>
    <col min="8" max="8" width="10.453125" style="32" customWidth="1"/>
    <col min="9" max="9" width="22.54296875" style="32" customWidth="1"/>
    <col min="10" max="10" width="15.7265625" style="32" customWidth="1"/>
    <col min="11" max="11" width="13.54296875" style="56" bestFit="1" customWidth="1"/>
    <col min="12" max="13" width="8.453125" style="56"/>
    <col min="14" max="16384" width="8.453125" style="32"/>
  </cols>
  <sheetData>
    <row r="1" spans="1:619" s="4" customFormat="1" ht="21" x14ac:dyDescent="0.4">
      <c r="A1" s="86" t="s">
        <v>134</v>
      </c>
      <c r="B1" s="87"/>
      <c r="C1" s="87"/>
      <c r="D1" s="87"/>
      <c r="E1" s="87"/>
      <c r="F1" s="88"/>
      <c r="G1" s="88"/>
      <c r="H1" s="88"/>
      <c r="I1" s="88"/>
      <c r="J1" s="29"/>
      <c r="K1" s="61"/>
      <c r="L1" s="61"/>
      <c r="M1" s="61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</row>
    <row r="2" spans="1:619" s="4" customFormat="1" ht="21" hidden="1" x14ac:dyDescent="0.4">
      <c r="A2" s="18"/>
      <c r="B2" s="28"/>
      <c r="C2" s="28"/>
      <c r="D2" s="28"/>
      <c r="E2" s="28"/>
      <c r="F2" s="39"/>
      <c r="G2" s="39"/>
      <c r="H2" s="39"/>
      <c r="I2" s="39"/>
      <c r="J2" s="29"/>
      <c r="K2" s="61"/>
      <c r="L2" s="61"/>
      <c r="M2" s="61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</row>
    <row r="3" spans="1:619" s="4" customFormat="1" ht="21" hidden="1" x14ac:dyDescent="0.4">
      <c r="A3" s="18"/>
      <c r="B3" s="40"/>
      <c r="C3" s="41"/>
      <c r="D3" s="28"/>
      <c r="E3" s="28"/>
      <c r="F3" s="39"/>
      <c r="G3" s="39"/>
      <c r="H3" s="39"/>
      <c r="I3" s="39"/>
      <c r="J3" s="29"/>
      <c r="K3" s="61"/>
      <c r="L3" s="61"/>
      <c r="M3" s="6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</row>
    <row r="4" spans="1:619" s="4" customFormat="1" ht="21" hidden="1" x14ac:dyDescent="0.4">
      <c r="A4" s="18"/>
      <c r="B4" s="40"/>
      <c r="C4" s="41"/>
      <c r="D4" s="28"/>
      <c r="E4" s="28"/>
      <c r="F4" s="39"/>
      <c r="G4" s="39"/>
      <c r="H4" s="39"/>
      <c r="I4" s="39"/>
      <c r="J4" s="29"/>
      <c r="K4" s="61"/>
      <c r="L4" s="61"/>
      <c r="M4" s="6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</row>
    <row r="5" spans="1:619" customFormat="1" ht="21" x14ac:dyDescent="0.5">
      <c r="A5" s="48"/>
      <c r="B5" s="49"/>
      <c r="C5" s="49"/>
      <c r="D5" s="49"/>
      <c r="E5" s="49"/>
      <c r="F5" s="49"/>
      <c r="G5" s="49"/>
      <c r="H5" s="49"/>
      <c r="I5" s="49"/>
      <c r="K5" s="49"/>
      <c r="L5" s="49"/>
      <c r="M5" s="49"/>
    </row>
    <row r="6" spans="1:619" customFormat="1" ht="21" x14ac:dyDescent="0.5">
      <c r="A6" s="50" t="s">
        <v>29</v>
      </c>
      <c r="B6" s="49"/>
      <c r="C6" s="49"/>
      <c r="D6" s="49"/>
      <c r="E6" s="49"/>
      <c r="F6" s="49"/>
      <c r="G6" s="49"/>
      <c r="H6" s="49"/>
      <c r="I6" s="49"/>
      <c r="K6" s="49"/>
      <c r="L6" s="49"/>
      <c r="M6" s="49"/>
    </row>
    <row r="7" spans="1:619" s="5" customFormat="1" ht="60" x14ac:dyDescent="0.4">
      <c r="A7" s="109" t="s">
        <v>0</v>
      </c>
      <c r="B7" s="109" t="s">
        <v>32</v>
      </c>
      <c r="C7" s="109" t="s">
        <v>33</v>
      </c>
      <c r="D7" s="109" t="s">
        <v>2</v>
      </c>
      <c r="E7" s="109" t="s">
        <v>26</v>
      </c>
      <c r="F7" s="109" t="s">
        <v>135</v>
      </c>
      <c r="G7" s="109" t="s">
        <v>9</v>
      </c>
      <c r="H7" s="109" t="s">
        <v>108</v>
      </c>
      <c r="I7" s="109" t="s">
        <v>136</v>
      </c>
      <c r="K7" s="61"/>
      <c r="L7" s="61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</row>
    <row r="8" spans="1:619" s="6" customFormat="1" x14ac:dyDescent="0.4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K8" s="61"/>
      <c r="L8" s="6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</row>
    <row r="9" spans="1:619" s="30" customFormat="1" x14ac:dyDescent="0.4">
      <c r="A9" s="51">
        <v>1</v>
      </c>
      <c r="B9" s="52"/>
      <c r="C9" s="53"/>
      <c r="D9" s="71"/>
      <c r="E9" s="46"/>
      <c r="F9" s="43"/>
      <c r="G9" s="54"/>
      <c r="H9" s="43"/>
      <c r="I9" s="91">
        <f>F9*G9*H9</f>
        <v>0</v>
      </c>
      <c r="J9" s="37"/>
      <c r="K9" s="61"/>
      <c r="L9" s="61"/>
    </row>
    <row r="10" spans="1:619" s="30" customFormat="1" x14ac:dyDescent="0.4">
      <c r="A10" s="51">
        <v>2</v>
      </c>
      <c r="B10" s="52"/>
      <c r="C10" s="53"/>
      <c r="D10" s="71"/>
      <c r="E10" s="46"/>
      <c r="F10" s="43"/>
      <c r="G10" s="54"/>
      <c r="H10" s="43"/>
      <c r="I10" s="91">
        <f t="shared" ref="I10:I43" si="0">F10*G10*H10</f>
        <v>0</v>
      </c>
      <c r="J10" s="37"/>
      <c r="K10" s="61"/>
      <c r="L10" s="61"/>
    </row>
    <row r="11" spans="1:619" s="30" customFormat="1" x14ac:dyDescent="0.4">
      <c r="A11" s="51">
        <v>3</v>
      </c>
      <c r="B11" s="52"/>
      <c r="C11" s="53"/>
      <c r="D11" s="71"/>
      <c r="E11" s="46"/>
      <c r="F11" s="43"/>
      <c r="G11" s="54"/>
      <c r="H11" s="43"/>
      <c r="I11" s="91">
        <f t="shared" si="0"/>
        <v>0</v>
      </c>
      <c r="J11" s="37"/>
      <c r="K11" s="61"/>
      <c r="L11" s="61"/>
    </row>
    <row r="12" spans="1:619" s="30" customFormat="1" x14ac:dyDescent="0.4">
      <c r="A12" s="51">
        <v>4</v>
      </c>
      <c r="B12" s="52"/>
      <c r="C12" s="53"/>
      <c r="D12" s="71"/>
      <c r="E12" s="46"/>
      <c r="F12" s="43"/>
      <c r="G12" s="54"/>
      <c r="H12" s="43"/>
      <c r="I12" s="91">
        <f t="shared" si="0"/>
        <v>0</v>
      </c>
      <c r="J12" s="37"/>
      <c r="K12" s="61"/>
      <c r="L12" s="61"/>
    </row>
    <row r="13" spans="1:619" s="30" customFormat="1" x14ac:dyDescent="0.4">
      <c r="A13" s="51">
        <v>5</v>
      </c>
      <c r="B13" s="52"/>
      <c r="C13" s="53"/>
      <c r="D13" s="71"/>
      <c r="E13" s="46"/>
      <c r="F13" s="43"/>
      <c r="G13" s="54"/>
      <c r="H13" s="43"/>
      <c r="I13" s="91">
        <f t="shared" si="0"/>
        <v>0</v>
      </c>
      <c r="J13" s="37"/>
      <c r="K13" s="61"/>
      <c r="L13" s="61"/>
    </row>
    <row r="14" spans="1:619" s="30" customFormat="1" x14ac:dyDescent="0.4">
      <c r="A14" s="51">
        <v>6</v>
      </c>
      <c r="B14" s="52"/>
      <c r="C14" s="53"/>
      <c r="D14" s="71"/>
      <c r="E14" s="46"/>
      <c r="F14" s="43"/>
      <c r="G14" s="54"/>
      <c r="H14" s="43"/>
      <c r="I14" s="91">
        <f t="shared" si="0"/>
        <v>0</v>
      </c>
      <c r="J14" s="37"/>
      <c r="K14" s="61"/>
      <c r="L14" s="61"/>
    </row>
    <row r="15" spans="1:619" s="30" customFormat="1" x14ac:dyDescent="0.4">
      <c r="A15" s="51">
        <v>5</v>
      </c>
      <c r="B15" s="52"/>
      <c r="C15" s="53"/>
      <c r="D15" s="71"/>
      <c r="E15" s="46"/>
      <c r="F15" s="43"/>
      <c r="G15" s="54"/>
      <c r="H15" s="43"/>
      <c r="I15" s="91">
        <f t="shared" si="0"/>
        <v>0</v>
      </c>
      <c r="J15" s="37"/>
      <c r="K15" s="61"/>
      <c r="L15" s="61"/>
    </row>
    <row r="16" spans="1:619" s="30" customFormat="1" x14ac:dyDescent="0.4">
      <c r="A16" s="51">
        <v>6</v>
      </c>
      <c r="B16" s="52"/>
      <c r="C16" s="53"/>
      <c r="D16" s="71"/>
      <c r="E16" s="46"/>
      <c r="F16" s="43"/>
      <c r="G16" s="54"/>
      <c r="H16" s="43"/>
      <c r="I16" s="91">
        <f t="shared" si="0"/>
        <v>0</v>
      </c>
      <c r="J16" s="37"/>
      <c r="K16" s="61"/>
      <c r="L16" s="61"/>
    </row>
    <row r="17" spans="1:12" s="30" customFormat="1" x14ac:dyDescent="0.4">
      <c r="A17" s="51">
        <v>7</v>
      </c>
      <c r="B17" s="52"/>
      <c r="C17" s="53"/>
      <c r="D17" s="71"/>
      <c r="E17" s="46"/>
      <c r="F17" s="43"/>
      <c r="G17" s="54"/>
      <c r="H17" s="43"/>
      <c r="I17" s="91">
        <f t="shared" si="0"/>
        <v>0</v>
      </c>
      <c r="J17" s="37"/>
      <c r="K17" s="61"/>
      <c r="L17" s="61"/>
    </row>
    <row r="18" spans="1:12" s="30" customFormat="1" x14ac:dyDescent="0.4">
      <c r="A18" s="51">
        <v>8</v>
      </c>
      <c r="B18" s="55"/>
      <c r="C18" s="53"/>
      <c r="D18" s="71"/>
      <c r="E18" s="46"/>
      <c r="F18" s="43"/>
      <c r="G18" s="54"/>
      <c r="H18" s="43"/>
      <c r="I18" s="91">
        <f t="shared" si="0"/>
        <v>0</v>
      </c>
      <c r="K18" s="61"/>
      <c r="L18" s="61"/>
    </row>
    <row r="19" spans="1:12" s="30" customFormat="1" x14ac:dyDescent="0.4">
      <c r="A19" s="51">
        <v>9</v>
      </c>
      <c r="B19" s="55"/>
      <c r="C19" s="53"/>
      <c r="D19" s="71"/>
      <c r="E19" s="46"/>
      <c r="F19" s="43"/>
      <c r="G19" s="54"/>
      <c r="H19" s="43"/>
      <c r="I19" s="91">
        <f t="shared" si="0"/>
        <v>0</v>
      </c>
      <c r="K19" s="61"/>
      <c r="L19" s="61"/>
    </row>
    <row r="20" spans="1:12" s="30" customFormat="1" x14ac:dyDescent="0.4">
      <c r="A20" s="51">
        <v>10</v>
      </c>
      <c r="B20" s="55"/>
      <c r="C20" s="53"/>
      <c r="D20" s="71"/>
      <c r="E20" s="46"/>
      <c r="F20" s="43"/>
      <c r="G20" s="54"/>
      <c r="H20" s="43"/>
      <c r="I20" s="91">
        <f t="shared" si="0"/>
        <v>0</v>
      </c>
      <c r="K20" s="61"/>
      <c r="L20" s="61"/>
    </row>
    <row r="21" spans="1:12" s="30" customFormat="1" x14ac:dyDescent="0.4">
      <c r="A21" s="51">
        <v>11</v>
      </c>
      <c r="B21" s="55"/>
      <c r="C21" s="53"/>
      <c r="D21" s="71"/>
      <c r="E21" s="46"/>
      <c r="F21" s="43"/>
      <c r="G21" s="54"/>
      <c r="H21" s="43"/>
      <c r="I21" s="91">
        <f t="shared" si="0"/>
        <v>0</v>
      </c>
      <c r="K21" s="61"/>
      <c r="L21" s="61"/>
    </row>
    <row r="22" spans="1:12" s="30" customFormat="1" x14ac:dyDescent="0.4">
      <c r="A22" s="51">
        <v>12</v>
      </c>
      <c r="B22" s="55"/>
      <c r="C22" s="53"/>
      <c r="D22" s="71"/>
      <c r="E22" s="46"/>
      <c r="F22" s="43"/>
      <c r="G22" s="54"/>
      <c r="H22" s="43"/>
      <c r="I22" s="91">
        <f t="shared" si="0"/>
        <v>0</v>
      </c>
      <c r="K22" s="61"/>
      <c r="L22" s="61"/>
    </row>
    <row r="23" spans="1:12" s="30" customFormat="1" x14ac:dyDescent="0.4">
      <c r="A23" s="51">
        <v>13</v>
      </c>
      <c r="B23" s="55"/>
      <c r="C23" s="53"/>
      <c r="D23" s="71"/>
      <c r="E23" s="46"/>
      <c r="F23" s="43"/>
      <c r="G23" s="54"/>
      <c r="H23" s="43"/>
      <c r="I23" s="91">
        <f t="shared" si="0"/>
        <v>0</v>
      </c>
      <c r="K23" s="61"/>
      <c r="L23" s="61"/>
    </row>
    <row r="24" spans="1:12" s="30" customFormat="1" x14ac:dyDescent="0.4">
      <c r="A24" s="51">
        <v>14</v>
      </c>
      <c r="B24" s="55"/>
      <c r="C24" s="53"/>
      <c r="D24" s="71"/>
      <c r="E24" s="46"/>
      <c r="F24" s="43"/>
      <c r="G24" s="54"/>
      <c r="H24" s="43"/>
      <c r="I24" s="91">
        <f t="shared" si="0"/>
        <v>0</v>
      </c>
      <c r="K24" s="61"/>
      <c r="L24" s="61"/>
    </row>
    <row r="25" spans="1:12" s="30" customFormat="1" x14ac:dyDescent="0.4">
      <c r="A25" s="51">
        <v>15</v>
      </c>
      <c r="B25" s="55"/>
      <c r="C25" s="53"/>
      <c r="D25" s="71"/>
      <c r="E25" s="46"/>
      <c r="F25" s="43"/>
      <c r="G25" s="54"/>
      <c r="H25" s="43"/>
      <c r="I25" s="91">
        <f t="shared" si="0"/>
        <v>0</v>
      </c>
      <c r="K25" s="61"/>
      <c r="L25" s="61"/>
    </row>
    <row r="26" spans="1:12" s="30" customFormat="1" x14ac:dyDescent="0.4">
      <c r="A26" s="51">
        <v>16</v>
      </c>
      <c r="B26" s="55"/>
      <c r="C26" s="53"/>
      <c r="D26" s="71"/>
      <c r="E26" s="46"/>
      <c r="F26" s="43"/>
      <c r="G26" s="54"/>
      <c r="H26" s="43"/>
      <c r="I26" s="91">
        <f t="shared" si="0"/>
        <v>0</v>
      </c>
      <c r="K26" s="61"/>
      <c r="L26" s="61"/>
    </row>
    <row r="27" spans="1:12" s="30" customFormat="1" x14ac:dyDescent="0.4">
      <c r="A27" s="51">
        <v>17</v>
      </c>
      <c r="B27" s="55"/>
      <c r="C27" s="53"/>
      <c r="D27" s="71"/>
      <c r="E27" s="46"/>
      <c r="F27" s="43"/>
      <c r="G27" s="54"/>
      <c r="H27" s="43"/>
      <c r="I27" s="91">
        <f t="shared" si="0"/>
        <v>0</v>
      </c>
      <c r="K27" s="61"/>
      <c r="L27" s="61"/>
    </row>
    <row r="28" spans="1:12" s="30" customFormat="1" x14ac:dyDescent="0.4">
      <c r="A28" s="51">
        <v>18</v>
      </c>
      <c r="B28" s="55"/>
      <c r="C28" s="53"/>
      <c r="D28" s="71"/>
      <c r="E28" s="46"/>
      <c r="F28" s="43"/>
      <c r="G28" s="54"/>
      <c r="H28" s="43"/>
      <c r="I28" s="91">
        <f t="shared" si="0"/>
        <v>0</v>
      </c>
      <c r="K28" s="61"/>
      <c r="L28" s="61"/>
    </row>
    <row r="29" spans="1:12" s="30" customFormat="1" x14ac:dyDescent="0.4">
      <c r="A29" s="51">
        <v>19</v>
      </c>
      <c r="B29" s="55"/>
      <c r="C29" s="53"/>
      <c r="D29" s="71"/>
      <c r="E29" s="46"/>
      <c r="F29" s="43"/>
      <c r="G29" s="54"/>
      <c r="H29" s="43"/>
      <c r="I29" s="91">
        <f t="shared" si="0"/>
        <v>0</v>
      </c>
      <c r="K29" s="61"/>
      <c r="L29" s="61"/>
    </row>
    <row r="30" spans="1:12" s="30" customFormat="1" x14ac:dyDescent="0.4">
      <c r="A30" s="51">
        <v>20</v>
      </c>
      <c r="B30" s="55"/>
      <c r="C30" s="53"/>
      <c r="D30" s="71"/>
      <c r="E30" s="46"/>
      <c r="F30" s="43"/>
      <c r="G30" s="54"/>
      <c r="H30" s="43"/>
      <c r="I30" s="91">
        <f t="shared" si="0"/>
        <v>0</v>
      </c>
      <c r="K30" s="61"/>
      <c r="L30" s="61"/>
    </row>
    <row r="31" spans="1:12" s="30" customFormat="1" x14ac:dyDescent="0.4">
      <c r="A31" s="51">
        <v>21</v>
      </c>
      <c r="B31" s="55"/>
      <c r="C31" s="53"/>
      <c r="D31" s="71"/>
      <c r="E31" s="46"/>
      <c r="F31" s="43"/>
      <c r="G31" s="54"/>
      <c r="H31" s="43"/>
      <c r="I31" s="91">
        <f t="shared" si="0"/>
        <v>0</v>
      </c>
      <c r="K31" s="61"/>
      <c r="L31" s="61"/>
    </row>
    <row r="32" spans="1:12" s="30" customFormat="1" x14ac:dyDescent="0.4">
      <c r="A32" s="51">
        <v>22</v>
      </c>
      <c r="B32" s="55"/>
      <c r="C32" s="53"/>
      <c r="D32" s="71"/>
      <c r="E32" s="46"/>
      <c r="F32" s="43"/>
      <c r="G32" s="54"/>
      <c r="H32" s="43"/>
      <c r="I32" s="91">
        <f t="shared" si="0"/>
        <v>0</v>
      </c>
      <c r="K32" s="61"/>
      <c r="L32" s="61"/>
    </row>
    <row r="33" spans="1:618" s="30" customFormat="1" x14ac:dyDescent="0.4">
      <c r="A33" s="51">
        <v>23</v>
      </c>
      <c r="B33" s="55"/>
      <c r="C33" s="53"/>
      <c r="D33" s="71"/>
      <c r="E33" s="46"/>
      <c r="F33" s="43"/>
      <c r="G33" s="54"/>
      <c r="H33" s="43"/>
      <c r="I33" s="91">
        <f t="shared" si="0"/>
        <v>0</v>
      </c>
      <c r="K33" s="61"/>
      <c r="L33" s="61"/>
    </row>
    <row r="34" spans="1:618" s="30" customFormat="1" x14ac:dyDescent="0.4">
      <c r="A34" s="51">
        <v>24</v>
      </c>
      <c r="B34" s="55"/>
      <c r="C34" s="53"/>
      <c r="D34" s="71"/>
      <c r="E34" s="46"/>
      <c r="F34" s="43"/>
      <c r="G34" s="54"/>
      <c r="H34" s="43"/>
      <c r="I34" s="91">
        <f t="shared" si="0"/>
        <v>0</v>
      </c>
      <c r="K34" s="61"/>
      <c r="L34" s="61"/>
    </row>
    <row r="35" spans="1:618" s="30" customFormat="1" x14ac:dyDescent="0.4">
      <c r="A35" s="51">
        <v>25</v>
      </c>
      <c r="B35" s="55"/>
      <c r="C35" s="53"/>
      <c r="D35" s="71"/>
      <c r="E35" s="46"/>
      <c r="F35" s="43"/>
      <c r="G35" s="54"/>
      <c r="H35" s="43"/>
      <c r="I35" s="91">
        <f t="shared" si="0"/>
        <v>0</v>
      </c>
      <c r="K35" s="61"/>
      <c r="L35" s="61"/>
    </row>
    <row r="36" spans="1:618" s="30" customFormat="1" x14ac:dyDescent="0.4">
      <c r="A36" s="51">
        <v>26</v>
      </c>
      <c r="B36" s="55"/>
      <c r="C36" s="53"/>
      <c r="D36" s="71"/>
      <c r="E36" s="46"/>
      <c r="F36" s="43"/>
      <c r="G36" s="54"/>
      <c r="H36" s="43"/>
      <c r="I36" s="91">
        <f t="shared" si="0"/>
        <v>0</v>
      </c>
      <c r="K36" s="61"/>
      <c r="L36" s="61"/>
    </row>
    <row r="37" spans="1:618" s="30" customFormat="1" x14ac:dyDescent="0.4">
      <c r="A37" s="51">
        <v>27</v>
      </c>
      <c r="B37" s="55"/>
      <c r="C37" s="53"/>
      <c r="D37" s="71"/>
      <c r="E37" s="46"/>
      <c r="F37" s="43"/>
      <c r="G37" s="54"/>
      <c r="H37" s="43"/>
      <c r="I37" s="91">
        <f t="shared" si="0"/>
        <v>0</v>
      </c>
      <c r="K37" s="61"/>
      <c r="L37" s="61"/>
    </row>
    <row r="38" spans="1:618" s="30" customFormat="1" x14ac:dyDescent="0.4">
      <c r="A38" s="51">
        <v>28</v>
      </c>
      <c r="B38" s="55"/>
      <c r="C38" s="53"/>
      <c r="D38" s="71"/>
      <c r="E38" s="46"/>
      <c r="F38" s="43"/>
      <c r="G38" s="54"/>
      <c r="H38" s="43"/>
      <c r="I38" s="91">
        <f t="shared" si="0"/>
        <v>0</v>
      </c>
      <c r="K38" s="61"/>
      <c r="L38" s="61"/>
    </row>
    <row r="39" spans="1:618" s="30" customFormat="1" x14ac:dyDescent="0.4">
      <c r="A39" s="51">
        <v>29</v>
      </c>
      <c r="B39" s="55"/>
      <c r="C39" s="53"/>
      <c r="D39" s="71"/>
      <c r="E39" s="46"/>
      <c r="F39" s="43"/>
      <c r="G39" s="54"/>
      <c r="H39" s="43"/>
      <c r="I39" s="91">
        <f t="shared" si="0"/>
        <v>0</v>
      </c>
      <c r="K39" s="61"/>
      <c r="L39" s="61"/>
    </row>
    <row r="40" spans="1:618" s="30" customFormat="1" x14ac:dyDescent="0.4">
      <c r="A40" s="51">
        <v>30</v>
      </c>
      <c r="B40" s="55"/>
      <c r="C40" s="53"/>
      <c r="D40" s="71"/>
      <c r="E40" s="46"/>
      <c r="F40" s="43"/>
      <c r="G40" s="54"/>
      <c r="H40" s="43"/>
      <c r="I40" s="91">
        <f t="shared" si="0"/>
        <v>0</v>
      </c>
      <c r="K40" s="61"/>
      <c r="L40" s="61"/>
    </row>
    <row r="41" spans="1:618" s="30" customFormat="1" x14ac:dyDescent="0.4">
      <c r="A41" s="51">
        <v>31</v>
      </c>
      <c r="B41" s="55"/>
      <c r="C41" s="53"/>
      <c r="D41" s="71"/>
      <c r="E41" s="46"/>
      <c r="F41" s="43"/>
      <c r="G41" s="54"/>
      <c r="H41" s="43"/>
      <c r="I41" s="91">
        <f t="shared" si="0"/>
        <v>0</v>
      </c>
      <c r="K41" s="61"/>
      <c r="L41" s="61"/>
    </row>
    <row r="42" spans="1:618" s="30" customFormat="1" x14ac:dyDescent="0.4">
      <c r="A42" s="51">
        <v>32</v>
      </c>
      <c r="B42" s="55"/>
      <c r="C42" s="53"/>
      <c r="D42" s="71"/>
      <c r="E42" s="46"/>
      <c r="F42" s="43"/>
      <c r="G42" s="54"/>
      <c r="H42" s="43"/>
      <c r="I42" s="91">
        <f t="shared" si="0"/>
        <v>0</v>
      </c>
      <c r="K42" s="61"/>
      <c r="L42" s="61"/>
    </row>
    <row r="43" spans="1:618" s="30" customFormat="1" x14ac:dyDescent="0.4">
      <c r="A43" s="51">
        <v>33</v>
      </c>
      <c r="B43" s="55"/>
      <c r="C43" s="53"/>
      <c r="D43" s="71"/>
      <c r="E43" s="46"/>
      <c r="F43" s="43"/>
      <c r="G43" s="54"/>
      <c r="H43" s="43"/>
      <c r="I43" s="91">
        <f t="shared" si="0"/>
        <v>0</v>
      </c>
      <c r="K43" s="61"/>
      <c r="L43" s="61"/>
    </row>
    <row r="44" spans="1:618" x14ac:dyDescent="0.35">
      <c r="A44" s="89" t="s">
        <v>4</v>
      </c>
      <c r="B44" s="90"/>
      <c r="C44" s="31"/>
      <c r="D44" s="31"/>
      <c r="E44" s="31"/>
      <c r="F44" s="82"/>
      <c r="G44" s="83"/>
      <c r="H44" s="62" t="s">
        <v>106</v>
      </c>
      <c r="I44" s="92">
        <f>SUM(I9:I43)</f>
        <v>0</v>
      </c>
      <c r="M44" s="32"/>
    </row>
    <row r="45" spans="1:618" customFormat="1" ht="21" x14ac:dyDescent="0.5">
      <c r="A45" s="48"/>
      <c r="B45" s="49"/>
      <c r="C45" s="49"/>
      <c r="D45" s="49"/>
      <c r="E45" s="49"/>
      <c r="F45" s="63"/>
      <c r="G45" s="63"/>
      <c r="H45" s="49"/>
      <c r="I45" s="49"/>
      <c r="K45" s="61"/>
      <c r="L45" s="49"/>
      <c r="M45" s="49"/>
    </row>
    <row r="46" spans="1:618" customFormat="1" ht="21" x14ac:dyDescent="0.5">
      <c r="A46" s="50" t="s">
        <v>30</v>
      </c>
      <c r="B46" s="49"/>
      <c r="C46" s="49"/>
      <c r="D46" s="49"/>
      <c r="E46" s="49"/>
      <c r="F46" s="63"/>
      <c r="G46" s="63"/>
      <c r="H46" s="49"/>
      <c r="I46" s="49"/>
      <c r="K46" s="61"/>
      <c r="L46" s="49"/>
      <c r="M46" s="49"/>
    </row>
    <row r="47" spans="1:618" s="5" customFormat="1" ht="60" x14ac:dyDescent="0.4">
      <c r="A47" s="109" t="s">
        <v>0</v>
      </c>
      <c r="B47" s="109" t="s">
        <v>10</v>
      </c>
      <c r="C47" s="109" t="s">
        <v>1</v>
      </c>
      <c r="D47" s="109" t="s">
        <v>2</v>
      </c>
      <c r="E47" s="109" t="s">
        <v>26</v>
      </c>
      <c r="F47" s="131" t="s">
        <v>135</v>
      </c>
      <c r="G47" s="131"/>
      <c r="H47" s="109" t="s">
        <v>108</v>
      </c>
      <c r="I47" s="109" t="s">
        <v>137</v>
      </c>
      <c r="K47" s="61"/>
      <c r="L47" s="61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</row>
    <row r="48" spans="1:618" s="6" customFormat="1" x14ac:dyDescent="0.4">
      <c r="A48" s="109">
        <v>1</v>
      </c>
      <c r="B48" s="109">
        <v>2</v>
      </c>
      <c r="C48" s="109">
        <v>3</v>
      </c>
      <c r="D48" s="109">
        <v>4</v>
      </c>
      <c r="E48" s="109">
        <v>5</v>
      </c>
      <c r="F48" s="131">
        <v>6</v>
      </c>
      <c r="G48" s="131"/>
      <c r="H48" s="109">
        <v>7</v>
      </c>
      <c r="I48" s="109">
        <v>8</v>
      </c>
      <c r="K48" s="61"/>
      <c r="L48" s="61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</row>
    <row r="49" spans="1:12" s="30" customFormat="1" x14ac:dyDescent="0.4">
      <c r="A49" s="51">
        <v>1</v>
      </c>
      <c r="B49" s="55"/>
      <c r="C49" s="58"/>
      <c r="D49" s="71"/>
      <c r="E49" s="46"/>
      <c r="F49" s="84"/>
      <c r="G49" s="85"/>
      <c r="H49" s="43"/>
      <c r="I49" s="91">
        <f>F49*H49</f>
        <v>0</v>
      </c>
      <c r="K49" s="61"/>
      <c r="L49" s="61"/>
    </row>
    <row r="50" spans="1:12" s="30" customFormat="1" x14ac:dyDescent="0.4">
      <c r="A50" s="51">
        <v>2</v>
      </c>
      <c r="B50" s="55"/>
      <c r="C50" s="58"/>
      <c r="D50" s="71"/>
      <c r="E50" s="46"/>
      <c r="F50" s="84"/>
      <c r="G50" s="85"/>
      <c r="H50" s="43"/>
      <c r="I50" s="91">
        <f t="shared" ref="I50:I80" si="1">F50*H50</f>
        <v>0</v>
      </c>
      <c r="K50" s="61"/>
      <c r="L50" s="61"/>
    </row>
    <row r="51" spans="1:12" s="30" customFormat="1" x14ac:dyDescent="0.4">
      <c r="A51" s="51">
        <v>3</v>
      </c>
      <c r="B51" s="55"/>
      <c r="C51" s="58"/>
      <c r="D51" s="71"/>
      <c r="E51" s="46"/>
      <c r="F51" s="84"/>
      <c r="G51" s="85"/>
      <c r="H51" s="43"/>
      <c r="I51" s="91">
        <f t="shared" si="1"/>
        <v>0</v>
      </c>
      <c r="K51" s="61"/>
      <c r="L51" s="61"/>
    </row>
    <row r="52" spans="1:12" s="30" customFormat="1" x14ac:dyDescent="0.4">
      <c r="A52" s="51">
        <v>4</v>
      </c>
      <c r="B52" s="55"/>
      <c r="C52" s="58"/>
      <c r="D52" s="71"/>
      <c r="E52" s="46"/>
      <c r="F52" s="84"/>
      <c r="G52" s="85"/>
      <c r="H52" s="43"/>
      <c r="I52" s="91">
        <f t="shared" si="1"/>
        <v>0</v>
      </c>
      <c r="K52" s="61"/>
      <c r="L52" s="61"/>
    </row>
    <row r="53" spans="1:12" s="30" customFormat="1" x14ac:dyDescent="0.4">
      <c r="A53" s="51">
        <v>4</v>
      </c>
      <c r="B53" s="55"/>
      <c r="C53" s="58"/>
      <c r="D53" s="71"/>
      <c r="E53" s="46"/>
      <c r="F53" s="84"/>
      <c r="G53" s="85"/>
      <c r="H53" s="43"/>
      <c r="I53" s="91">
        <f t="shared" si="1"/>
        <v>0</v>
      </c>
      <c r="K53" s="61"/>
      <c r="L53" s="61"/>
    </row>
    <row r="54" spans="1:12" s="30" customFormat="1" x14ac:dyDescent="0.4">
      <c r="A54" s="51">
        <v>4</v>
      </c>
      <c r="B54" s="55"/>
      <c r="C54" s="53"/>
      <c r="D54" s="71"/>
      <c r="E54" s="46"/>
      <c r="F54" s="84"/>
      <c r="G54" s="85"/>
      <c r="H54" s="43"/>
      <c r="I54" s="91">
        <f t="shared" si="1"/>
        <v>0</v>
      </c>
      <c r="K54" s="61"/>
      <c r="L54" s="61"/>
    </row>
    <row r="55" spans="1:12" s="30" customFormat="1" x14ac:dyDescent="0.4">
      <c r="A55" s="51">
        <v>5</v>
      </c>
      <c r="B55" s="55"/>
      <c r="C55" s="53"/>
      <c r="D55" s="71"/>
      <c r="E55" s="46"/>
      <c r="F55" s="84"/>
      <c r="G55" s="85"/>
      <c r="H55" s="43"/>
      <c r="I55" s="91">
        <f t="shared" si="1"/>
        <v>0</v>
      </c>
      <c r="K55" s="61"/>
      <c r="L55" s="61"/>
    </row>
    <row r="56" spans="1:12" s="30" customFormat="1" x14ac:dyDescent="0.4">
      <c r="A56" s="51">
        <v>6</v>
      </c>
      <c r="B56" s="55"/>
      <c r="C56" s="53"/>
      <c r="D56" s="71"/>
      <c r="E56" s="46"/>
      <c r="F56" s="84"/>
      <c r="G56" s="85"/>
      <c r="H56" s="43"/>
      <c r="I56" s="91">
        <f t="shared" si="1"/>
        <v>0</v>
      </c>
      <c r="K56" s="61"/>
      <c r="L56" s="61"/>
    </row>
    <row r="57" spans="1:12" s="30" customFormat="1" x14ac:dyDescent="0.4">
      <c r="A57" s="51">
        <v>7</v>
      </c>
      <c r="B57" s="55"/>
      <c r="C57" s="53"/>
      <c r="D57" s="71"/>
      <c r="E57" s="46"/>
      <c r="F57" s="84"/>
      <c r="G57" s="85"/>
      <c r="H57" s="43"/>
      <c r="I57" s="91">
        <f t="shared" si="1"/>
        <v>0</v>
      </c>
      <c r="K57" s="61"/>
      <c r="L57" s="61"/>
    </row>
    <row r="58" spans="1:12" s="30" customFormat="1" x14ac:dyDescent="0.4">
      <c r="A58" s="51">
        <v>8</v>
      </c>
      <c r="B58" s="55"/>
      <c r="C58" s="53"/>
      <c r="D58" s="71"/>
      <c r="E58" s="46"/>
      <c r="F58" s="84"/>
      <c r="G58" s="85"/>
      <c r="H58" s="43"/>
      <c r="I58" s="91">
        <f t="shared" si="1"/>
        <v>0</v>
      </c>
      <c r="K58" s="61"/>
      <c r="L58" s="61"/>
    </row>
    <row r="59" spans="1:12" s="30" customFormat="1" x14ac:dyDescent="0.4">
      <c r="A59" s="51">
        <v>9</v>
      </c>
      <c r="B59" s="55"/>
      <c r="C59" s="53"/>
      <c r="D59" s="71"/>
      <c r="E59" s="46"/>
      <c r="F59" s="84"/>
      <c r="G59" s="85"/>
      <c r="H59" s="43"/>
      <c r="I59" s="91">
        <f t="shared" si="1"/>
        <v>0</v>
      </c>
      <c r="K59" s="61"/>
      <c r="L59" s="61"/>
    </row>
    <row r="60" spans="1:12" s="30" customFormat="1" x14ac:dyDescent="0.4">
      <c r="A60" s="51">
        <v>10</v>
      </c>
      <c r="B60" s="55"/>
      <c r="C60" s="53"/>
      <c r="D60" s="71"/>
      <c r="E60" s="46"/>
      <c r="F60" s="84"/>
      <c r="G60" s="85"/>
      <c r="H60" s="43"/>
      <c r="I60" s="91">
        <f t="shared" si="1"/>
        <v>0</v>
      </c>
      <c r="K60" s="61"/>
      <c r="L60" s="61"/>
    </row>
    <row r="61" spans="1:12" s="30" customFormat="1" x14ac:dyDescent="0.4">
      <c r="A61" s="51">
        <v>11</v>
      </c>
      <c r="B61" s="55"/>
      <c r="C61" s="53"/>
      <c r="D61" s="71"/>
      <c r="E61" s="46"/>
      <c r="F61" s="84"/>
      <c r="G61" s="85"/>
      <c r="H61" s="43"/>
      <c r="I61" s="91">
        <f t="shared" si="1"/>
        <v>0</v>
      </c>
      <c r="K61" s="61"/>
      <c r="L61" s="61"/>
    </row>
    <row r="62" spans="1:12" s="30" customFormat="1" x14ac:dyDescent="0.4">
      <c r="A62" s="51">
        <v>12</v>
      </c>
      <c r="B62" s="55"/>
      <c r="C62" s="53"/>
      <c r="D62" s="71"/>
      <c r="E62" s="46"/>
      <c r="F62" s="84"/>
      <c r="G62" s="85"/>
      <c r="H62" s="43"/>
      <c r="I62" s="91">
        <f t="shared" si="1"/>
        <v>0</v>
      </c>
      <c r="K62" s="61"/>
      <c r="L62" s="61"/>
    </row>
    <row r="63" spans="1:12" s="30" customFormat="1" x14ac:dyDescent="0.4">
      <c r="A63" s="51">
        <v>13</v>
      </c>
      <c r="B63" s="55"/>
      <c r="C63" s="53"/>
      <c r="D63" s="71"/>
      <c r="E63" s="46"/>
      <c r="F63" s="84"/>
      <c r="G63" s="85"/>
      <c r="H63" s="43"/>
      <c r="I63" s="91">
        <f t="shared" si="1"/>
        <v>0</v>
      </c>
      <c r="K63" s="61"/>
      <c r="L63" s="61"/>
    </row>
    <row r="64" spans="1:12" s="30" customFormat="1" x14ac:dyDescent="0.4">
      <c r="A64" s="51">
        <v>14</v>
      </c>
      <c r="B64" s="55"/>
      <c r="C64" s="53"/>
      <c r="D64" s="71"/>
      <c r="E64" s="46"/>
      <c r="F64" s="84"/>
      <c r="G64" s="85"/>
      <c r="H64" s="43"/>
      <c r="I64" s="91">
        <f t="shared" si="1"/>
        <v>0</v>
      </c>
      <c r="K64" s="61"/>
      <c r="L64" s="61"/>
    </row>
    <row r="65" spans="1:12" s="30" customFormat="1" x14ac:dyDescent="0.4">
      <c r="A65" s="51">
        <v>15</v>
      </c>
      <c r="B65" s="55"/>
      <c r="C65" s="53"/>
      <c r="D65" s="71"/>
      <c r="E65" s="46"/>
      <c r="F65" s="84"/>
      <c r="G65" s="85"/>
      <c r="H65" s="43"/>
      <c r="I65" s="91">
        <f t="shared" si="1"/>
        <v>0</v>
      </c>
      <c r="K65" s="61"/>
      <c r="L65" s="61"/>
    </row>
    <row r="66" spans="1:12" s="30" customFormat="1" x14ac:dyDescent="0.4">
      <c r="A66" s="51">
        <v>16</v>
      </c>
      <c r="B66" s="55"/>
      <c r="C66" s="53"/>
      <c r="D66" s="71"/>
      <c r="E66" s="46"/>
      <c r="F66" s="84"/>
      <c r="G66" s="85"/>
      <c r="H66" s="43"/>
      <c r="I66" s="91">
        <f t="shared" si="1"/>
        <v>0</v>
      </c>
      <c r="K66" s="61"/>
      <c r="L66" s="61"/>
    </row>
    <row r="67" spans="1:12" s="30" customFormat="1" x14ac:dyDescent="0.4">
      <c r="A67" s="51">
        <v>17</v>
      </c>
      <c r="B67" s="55"/>
      <c r="C67" s="53"/>
      <c r="D67" s="71"/>
      <c r="E67" s="46"/>
      <c r="F67" s="84"/>
      <c r="G67" s="85"/>
      <c r="H67" s="43"/>
      <c r="I67" s="91">
        <f t="shared" si="1"/>
        <v>0</v>
      </c>
      <c r="K67" s="61"/>
      <c r="L67" s="61"/>
    </row>
    <row r="68" spans="1:12" s="30" customFormat="1" x14ac:dyDescent="0.4">
      <c r="A68" s="51">
        <v>18</v>
      </c>
      <c r="B68" s="55"/>
      <c r="C68" s="53"/>
      <c r="D68" s="71"/>
      <c r="E68" s="46"/>
      <c r="F68" s="84"/>
      <c r="G68" s="85"/>
      <c r="H68" s="43"/>
      <c r="I68" s="91">
        <f t="shared" si="1"/>
        <v>0</v>
      </c>
      <c r="K68" s="61"/>
      <c r="L68" s="61"/>
    </row>
    <row r="69" spans="1:12" s="30" customFormat="1" x14ac:dyDescent="0.4">
      <c r="A69" s="51">
        <v>19</v>
      </c>
      <c r="B69" s="55"/>
      <c r="C69" s="53"/>
      <c r="D69" s="71"/>
      <c r="E69" s="46"/>
      <c r="F69" s="84"/>
      <c r="G69" s="85"/>
      <c r="H69" s="43"/>
      <c r="I69" s="91">
        <f t="shared" si="1"/>
        <v>0</v>
      </c>
      <c r="K69" s="61"/>
      <c r="L69" s="61"/>
    </row>
    <row r="70" spans="1:12" s="30" customFormat="1" x14ac:dyDescent="0.4">
      <c r="A70" s="51">
        <v>20</v>
      </c>
      <c r="B70" s="55"/>
      <c r="C70" s="53"/>
      <c r="D70" s="71"/>
      <c r="E70" s="46"/>
      <c r="F70" s="84"/>
      <c r="G70" s="85"/>
      <c r="H70" s="43"/>
      <c r="I70" s="91">
        <f t="shared" si="1"/>
        <v>0</v>
      </c>
      <c r="K70" s="61"/>
      <c r="L70" s="61"/>
    </row>
    <row r="71" spans="1:12" s="30" customFormat="1" x14ac:dyDescent="0.4">
      <c r="A71" s="51">
        <v>21</v>
      </c>
      <c r="B71" s="55"/>
      <c r="C71" s="53"/>
      <c r="D71" s="71"/>
      <c r="E71" s="46"/>
      <c r="F71" s="84"/>
      <c r="G71" s="85"/>
      <c r="H71" s="43"/>
      <c r="I71" s="91">
        <f t="shared" si="1"/>
        <v>0</v>
      </c>
      <c r="K71" s="61"/>
      <c r="L71" s="61"/>
    </row>
    <row r="72" spans="1:12" s="30" customFormat="1" x14ac:dyDescent="0.4">
      <c r="A72" s="51">
        <v>22</v>
      </c>
      <c r="B72" s="55"/>
      <c r="C72" s="53"/>
      <c r="D72" s="71"/>
      <c r="E72" s="46"/>
      <c r="F72" s="84"/>
      <c r="G72" s="85"/>
      <c r="H72" s="43"/>
      <c r="I72" s="91">
        <f t="shared" si="1"/>
        <v>0</v>
      </c>
      <c r="K72" s="61"/>
      <c r="L72" s="61"/>
    </row>
    <row r="73" spans="1:12" s="30" customFormat="1" x14ac:dyDescent="0.4">
      <c r="A73" s="51">
        <v>23</v>
      </c>
      <c r="B73" s="55"/>
      <c r="C73" s="53"/>
      <c r="D73" s="71"/>
      <c r="E73" s="46"/>
      <c r="F73" s="84"/>
      <c r="G73" s="85"/>
      <c r="H73" s="43"/>
      <c r="I73" s="91">
        <f t="shared" si="1"/>
        <v>0</v>
      </c>
      <c r="K73" s="61"/>
      <c r="L73" s="61"/>
    </row>
    <row r="74" spans="1:12" s="30" customFormat="1" x14ac:dyDescent="0.4">
      <c r="A74" s="51">
        <v>24</v>
      </c>
      <c r="B74" s="55"/>
      <c r="C74" s="53"/>
      <c r="D74" s="71"/>
      <c r="E74" s="46"/>
      <c r="F74" s="84"/>
      <c r="G74" s="85"/>
      <c r="H74" s="43"/>
      <c r="I74" s="91">
        <f t="shared" si="1"/>
        <v>0</v>
      </c>
      <c r="K74" s="61"/>
      <c r="L74" s="61"/>
    </row>
    <row r="75" spans="1:12" s="30" customFormat="1" x14ac:dyDescent="0.4">
      <c r="A75" s="51">
        <v>25</v>
      </c>
      <c r="B75" s="55"/>
      <c r="C75" s="53"/>
      <c r="D75" s="71"/>
      <c r="E75" s="46"/>
      <c r="F75" s="84"/>
      <c r="G75" s="85"/>
      <c r="H75" s="43"/>
      <c r="I75" s="91">
        <f t="shared" si="1"/>
        <v>0</v>
      </c>
      <c r="K75" s="61"/>
      <c r="L75" s="61"/>
    </row>
    <row r="76" spans="1:12" s="30" customFormat="1" x14ac:dyDescent="0.4">
      <c r="A76" s="51">
        <v>26</v>
      </c>
      <c r="B76" s="55"/>
      <c r="C76" s="53"/>
      <c r="D76" s="71"/>
      <c r="E76" s="46"/>
      <c r="F76" s="84"/>
      <c r="G76" s="85"/>
      <c r="H76" s="43"/>
      <c r="I76" s="91">
        <f t="shared" si="1"/>
        <v>0</v>
      </c>
      <c r="K76" s="61"/>
      <c r="L76" s="61"/>
    </row>
    <row r="77" spans="1:12" s="30" customFormat="1" x14ac:dyDescent="0.4">
      <c r="A77" s="51">
        <v>27</v>
      </c>
      <c r="B77" s="55"/>
      <c r="C77" s="53"/>
      <c r="D77" s="71"/>
      <c r="E77" s="46"/>
      <c r="F77" s="84"/>
      <c r="G77" s="85"/>
      <c r="H77" s="43"/>
      <c r="I77" s="91">
        <f t="shared" si="1"/>
        <v>0</v>
      </c>
      <c r="K77" s="61"/>
      <c r="L77" s="61"/>
    </row>
    <row r="78" spans="1:12" s="30" customFormat="1" x14ac:dyDescent="0.4">
      <c r="A78" s="51">
        <v>28</v>
      </c>
      <c r="B78" s="55"/>
      <c r="C78" s="53"/>
      <c r="D78" s="71"/>
      <c r="E78" s="46"/>
      <c r="F78" s="84"/>
      <c r="G78" s="85"/>
      <c r="H78" s="43"/>
      <c r="I78" s="91">
        <f t="shared" si="1"/>
        <v>0</v>
      </c>
      <c r="K78" s="61"/>
      <c r="L78" s="61"/>
    </row>
    <row r="79" spans="1:12" s="30" customFormat="1" x14ac:dyDescent="0.4">
      <c r="A79" s="51">
        <v>29</v>
      </c>
      <c r="B79" s="55"/>
      <c r="C79" s="53"/>
      <c r="D79" s="71"/>
      <c r="E79" s="46"/>
      <c r="F79" s="84"/>
      <c r="G79" s="85"/>
      <c r="H79" s="43"/>
      <c r="I79" s="91">
        <f t="shared" si="1"/>
        <v>0</v>
      </c>
      <c r="K79" s="61"/>
      <c r="L79" s="61"/>
    </row>
    <row r="80" spans="1:12" s="30" customFormat="1" x14ac:dyDescent="0.4">
      <c r="A80" s="51">
        <v>30</v>
      </c>
      <c r="B80" s="55"/>
      <c r="C80" s="53"/>
      <c r="D80" s="71"/>
      <c r="E80" s="46"/>
      <c r="F80" s="84"/>
      <c r="G80" s="85"/>
      <c r="H80" s="43"/>
      <c r="I80" s="91">
        <f t="shared" si="1"/>
        <v>0</v>
      </c>
      <c r="K80" s="61"/>
      <c r="L80" s="61"/>
    </row>
    <row r="81" spans="1:13" x14ac:dyDescent="0.35">
      <c r="A81" s="31"/>
      <c r="B81" s="31"/>
      <c r="C81" s="31"/>
      <c r="D81" s="72"/>
      <c r="E81" s="72"/>
      <c r="F81" s="82"/>
      <c r="G81" s="83"/>
      <c r="H81" s="62" t="s">
        <v>106</v>
      </c>
      <c r="I81" s="92">
        <f>SUM(I49:I80)</f>
        <v>0</v>
      </c>
      <c r="M81" s="32"/>
    </row>
    <row r="82" spans="1:13" x14ac:dyDescent="0.35">
      <c r="A82" s="56"/>
      <c r="B82" s="56"/>
      <c r="C82" s="56"/>
      <c r="D82" s="56"/>
      <c r="E82" s="56"/>
      <c r="F82" s="56"/>
      <c r="G82" s="57"/>
      <c r="H82" s="56"/>
      <c r="I82" s="56"/>
    </row>
    <row r="83" spans="1:13" x14ac:dyDescent="0.35">
      <c r="A83" s="56"/>
      <c r="B83" s="56"/>
      <c r="C83" s="56"/>
      <c r="D83" s="56"/>
      <c r="E83" s="56"/>
      <c r="F83" s="56"/>
      <c r="G83" s="57"/>
      <c r="H83" s="56"/>
      <c r="I83" s="56"/>
    </row>
    <row r="84" spans="1:13" x14ac:dyDescent="0.35">
      <c r="A84" s="56"/>
      <c r="B84" s="56"/>
      <c r="C84" s="56"/>
      <c r="D84" s="56"/>
      <c r="E84" s="56"/>
      <c r="F84" s="56"/>
      <c r="G84" s="57"/>
      <c r="H84" s="56"/>
      <c r="I84" s="56"/>
    </row>
    <row r="85" spans="1:13" x14ac:dyDescent="0.35">
      <c r="A85" s="56"/>
      <c r="B85" s="56"/>
      <c r="C85" s="56"/>
      <c r="D85" s="56"/>
      <c r="E85" s="56"/>
      <c r="F85" s="57"/>
      <c r="G85" s="56"/>
      <c r="H85" s="56"/>
      <c r="I85" s="56"/>
    </row>
    <row r="86" spans="1:13" x14ac:dyDescent="0.35">
      <c r="A86" s="56"/>
      <c r="B86" s="56"/>
      <c r="C86" s="56"/>
      <c r="D86" s="56"/>
      <c r="E86" s="56"/>
      <c r="F86" s="57"/>
      <c r="G86" s="56"/>
      <c r="H86" s="56"/>
      <c r="I86" s="56"/>
    </row>
    <row r="87" spans="1:13" x14ac:dyDescent="0.35">
      <c r="A87" s="56"/>
      <c r="B87" s="56"/>
      <c r="C87" s="56"/>
      <c r="D87" s="56"/>
      <c r="E87" s="56"/>
      <c r="F87" s="57"/>
      <c r="G87" s="56"/>
      <c r="H87" s="56"/>
      <c r="I87" s="56"/>
    </row>
  </sheetData>
  <sheetProtection algorithmName="SHA-512" hashValue="mxv7g8ew6ADy0058ghL4xADsVKnSs2ZOSe/qbP9FqWM6zG9MDmSrjHkqknEe14ie3ktNRpeJYoPWydgKgGdBrQ==" saltValue="kOsYeep+iG66dcXzgW26Yg==" spinCount="100000" sheet="1" objects="1" scenarios="1" formatCells="0" formatColumns="0" formatRows="0"/>
  <mergeCells count="38">
    <mergeCell ref="A1:I1"/>
    <mergeCell ref="F47:G47"/>
    <mergeCell ref="F48:G48"/>
    <mergeCell ref="F49:G49"/>
    <mergeCell ref="F51:G51"/>
    <mergeCell ref="F50:G50"/>
    <mergeCell ref="A44:B44"/>
    <mergeCell ref="F44:G44"/>
    <mergeCell ref="F52:G52"/>
    <mergeCell ref="F54:G54"/>
    <mergeCell ref="F55:G55"/>
    <mergeCell ref="F56:G56"/>
    <mergeCell ref="F57:G57"/>
    <mergeCell ref="F53:G53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81:G81"/>
    <mergeCell ref="F78:G78"/>
    <mergeCell ref="F79:G79"/>
    <mergeCell ref="F80:G80"/>
    <mergeCell ref="F73:G73"/>
    <mergeCell ref="F74:G74"/>
    <mergeCell ref="F75:G75"/>
    <mergeCell ref="F76:G76"/>
    <mergeCell ref="F77:G7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Lists!$D$4:$D$18</xm:f>
          </x14:formula1>
          <xm:sqref>E9:E43 E49:E80</xm:sqref>
        </x14:dataValidation>
        <x14:dataValidation type="list" allowBlank="1" showInputMessage="1" showErrorMessage="1" xr:uid="{00000000-0002-0000-0400-000001000000}">
          <x14:formula1>
            <xm:f>Lists!$B$5</xm:f>
          </x14:formula1>
          <xm:sqref>D9:D43</xm:sqref>
        </x14:dataValidation>
        <x14:dataValidation type="list" allowBlank="1" showInputMessage="1" showErrorMessage="1" xr:uid="{00000000-0002-0000-0400-000003000000}">
          <x14:formula1>
            <xm:f>Lists!$B$9:$B$10</xm:f>
          </x14:formula1>
          <xm:sqref>D49:D80</xm:sqref>
        </x14:dataValidation>
        <x14:dataValidation type="list" allowBlank="1" showInputMessage="1" showErrorMessage="1" xr:uid="{00000000-0002-0000-0400-000002000000}">
          <x14:formula1>
            <xm:f>Lists!$B$20:$B$26</xm:f>
          </x14:formula1>
          <xm:sqref>B49:B80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FFFF00"/>
  </sheetPr>
  <dimension ref="B2:F9"/>
  <sheetViews>
    <sheetView workbookViewId="0">
      <selection activeCell="F6" sqref="F6"/>
    </sheetView>
  </sheetViews>
  <sheetFormatPr defaultColWidth="8.7265625" defaultRowHeight="14.5" x14ac:dyDescent="0.35"/>
  <cols>
    <col min="2" max="2" width="27.453125" customWidth="1"/>
    <col min="3" max="3" width="51.7265625" customWidth="1"/>
    <col min="5" max="5" width="25.453125" customWidth="1"/>
    <col min="6" max="6" width="78.453125" customWidth="1"/>
  </cols>
  <sheetData>
    <row r="2" spans="2:6" x14ac:dyDescent="0.35">
      <c r="B2" s="26" t="s">
        <v>53</v>
      </c>
      <c r="C2" s="26" t="s">
        <v>54</v>
      </c>
      <c r="E2" s="26" t="s">
        <v>70</v>
      </c>
      <c r="F2" s="26" t="s">
        <v>71</v>
      </c>
    </row>
    <row r="3" spans="2:6" ht="34.5" x14ac:dyDescent="0.35">
      <c r="B3" s="34" t="s">
        <v>55</v>
      </c>
      <c r="C3" s="34" t="s">
        <v>56</v>
      </c>
      <c r="E3" s="34" t="s">
        <v>78</v>
      </c>
      <c r="F3" s="34" t="s">
        <v>75</v>
      </c>
    </row>
    <row r="4" spans="2:6" ht="80.5" x14ac:dyDescent="0.35">
      <c r="B4" s="34" t="s">
        <v>57</v>
      </c>
      <c r="C4" s="34" t="s">
        <v>58</v>
      </c>
      <c r="E4" s="34" t="s">
        <v>77</v>
      </c>
      <c r="F4" s="34" t="s">
        <v>76</v>
      </c>
    </row>
    <row r="5" spans="2:6" ht="46" x14ac:dyDescent="0.35">
      <c r="B5" s="34" t="s">
        <v>59</v>
      </c>
      <c r="C5" s="34" t="s">
        <v>60</v>
      </c>
      <c r="E5" s="34" t="s">
        <v>72</v>
      </c>
      <c r="F5" s="34" t="s">
        <v>85</v>
      </c>
    </row>
    <row r="6" spans="2:6" ht="34.5" x14ac:dyDescent="0.35">
      <c r="B6" s="34" t="s">
        <v>61</v>
      </c>
      <c r="C6" s="34" t="s">
        <v>62</v>
      </c>
      <c r="E6" s="34" t="s">
        <v>73</v>
      </c>
      <c r="F6" s="34" t="s">
        <v>79</v>
      </c>
    </row>
    <row r="7" spans="2:6" ht="46" x14ac:dyDescent="0.35">
      <c r="B7" s="34" t="s">
        <v>63</v>
      </c>
      <c r="C7" s="34" t="s">
        <v>64</v>
      </c>
      <c r="E7" s="34" t="s">
        <v>82</v>
      </c>
      <c r="F7" s="34" t="s">
        <v>84</v>
      </c>
    </row>
    <row r="8" spans="2:6" ht="46" x14ac:dyDescent="0.35">
      <c r="B8" s="34" t="s">
        <v>65</v>
      </c>
      <c r="C8" s="34" t="s">
        <v>66</v>
      </c>
      <c r="E8" s="34" t="s">
        <v>83</v>
      </c>
      <c r="F8" s="34" t="s">
        <v>80</v>
      </c>
    </row>
    <row r="9" spans="2:6" ht="46" x14ac:dyDescent="0.35">
      <c r="B9" s="34" t="s">
        <v>67</v>
      </c>
      <c r="C9" s="34" t="s">
        <v>68</v>
      </c>
      <c r="E9" s="34" t="s">
        <v>74</v>
      </c>
      <c r="F9" s="34" t="s">
        <v>81</v>
      </c>
    </row>
  </sheetData>
  <sheetProtection algorithmName="SHA-512" hashValue="+dSjVr/GXB4pG+NrCnvvZpCUmOm5UJ3VIZtqbWQ+Mn72o/63fZ0LXQg9+HCZRY9bGk2p2g6hM9qsu+zWly1oTg==" saltValue="CYADvBKGUZ5nIhV9CDEsj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3:K26"/>
  <sheetViews>
    <sheetView workbookViewId="0">
      <selection activeCell="F7" sqref="F7"/>
    </sheetView>
  </sheetViews>
  <sheetFormatPr defaultColWidth="8.7265625" defaultRowHeight="14.5" x14ac:dyDescent="0.35"/>
  <cols>
    <col min="2" max="2" width="53.7265625" customWidth="1"/>
    <col min="4" max="4" width="31" customWidth="1"/>
    <col min="6" max="6" width="5" customWidth="1"/>
    <col min="7" max="7" width="116.7265625" customWidth="1"/>
    <col min="8" max="8" width="91.1796875" bestFit="1" customWidth="1"/>
    <col min="14" max="14" width="30.7265625" bestFit="1" customWidth="1"/>
    <col min="15" max="15" width="48" bestFit="1" customWidth="1"/>
  </cols>
  <sheetData>
    <row r="3" spans="2:11" x14ac:dyDescent="0.35">
      <c r="D3" s="1" t="s">
        <v>26</v>
      </c>
      <c r="F3" t="s">
        <v>145</v>
      </c>
    </row>
    <row r="4" spans="2:11" x14ac:dyDescent="0.35">
      <c r="B4" s="1" t="s">
        <v>2</v>
      </c>
      <c r="D4" s="2" t="s">
        <v>14</v>
      </c>
      <c r="F4" t="s">
        <v>146</v>
      </c>
      <c r="K4" s="3"/>
    </row>
    <row r="5" spans="2:11" x14ac:dyDescent="0.35">
      <c r="B5" s="2" t="s">
        <v>5</v>
      </c>
      <c r="D5" s="2" t="s">
        <v>13</v>
      </c>
      <c r="F5" t="s">
        <v>147</v>
      </c>
      <c r="J5" s="17"/>
      <c r="K5" s="3"/>
    </row>
    <row r="6" spans="2:11" x14ac:dyDescent="0.35">
      <c r="B6" s="2" t="s">
        <v>6</v>
      </c>
      <c r="D6" s="2" t="s">
        <v>25</v>
      </c>
      <c r="F6" t="s">
        <v>148</v>
      </c>
      <c r="K6" s="3"/>
    </row>
    <row r="7" spans="2:11" x14ac:dyDescent="0.35">
      <c r="B7" s="2" t="s">
        <v>7</v>
      </c>
      <c r="D7" s="2" t="s">
        <v>15</v>
      </c>
    </row>
    <row r="8" spans="2:11" x14ac:dyDescent="0.35">
      <c r="B8" s="2" t="s">
        <v>8</v>
      </c>
      <c r="D8" s="2" t="s">
        <v>16</v>
      </c>
    </row>
    <row r="9" spans="2:11" x14ac:dyDescent="0.35">
      <c r="B9" s="2" t="s">
        <v>105</v>
      </c>
      <c r="D9" s="2" t="s">
        <v>17</v>
      </c>
    </row>
    <row r="10" spans="2:11" x14ac:dyDescent="0.35">
      <c r="B10" s="2" t="s">
        <v>3</v>
      </c>
      <c r="D10" s="2" t="s">
        <v>18</v>
      </c>
    </row>
    <row r="11" spans="2:11" x14ac:dyDescent="0.35">
      <c r="D11" s="2" t="s">
        <v>19</v>
      </c>
    </row>
    <row r="12" spans="2:11" x14ac:dyDescent="0.35">
      <c r="B12" s="19" t="s">
        <v>34</v>
      </c>
      <c r="D12" s="2" t="s">
        <v>20</v>
      </c>
    </row>
    <row r="13" spans="2:11" x14ac:dyDescent="0.35">
      <c r="D13" s="2" t="s">
        <v>21</v>
      </c>
    </row>
    <row r="14" spans="2:11" x14ac:dyDescent="0.35">
      <c r="D14" s="2" t="s">
        <v>22</v>
      </c>
    </row>
    <row r="15" spans="2:11" x14ac:dyDescent="0.35">
      <c r="D15" s="2" t="s">
        <v>23</v>
      </c>
    </row>
    <row r="16" spans="2:11" x14ac:dyDescent="0.35">
      <c r="D16" s="2" t="s">
        <v>24</v>
      </c>
    </row>
    <row r="17" spans="2:4" x14ac:dyDescent="0.35">
      <c r="B17" t="s">
        <v>106</v>
      </c>
      <c r="D17" s="2" t="s">
        <v>27</v>
      </c>
    </row>
    <row r="20" spans="2:4" x14ac:dyDescent="0.35">
      <c r="B20" t="s">
        <v>46</v>
      </c>
    </row>
    <row r="21" spans="2:4" x14ac:dyDescent="0.35">
      <c r="B21" t="s">
        <v>47</v>
      </c>
    </row>
    <row r="22" spans="2:4" x14ac:dyDescent="0.35">
      <c r="B22" t="s">
        <v>48</v>
      </c>
    </row>
    <row r="23" spans="2:4" x14ac:dyDescent="0.35">
      <c r="B23" t="s">
        <v>49</v>
      </c>
    </row>
    <row r="24" spans="2:4" x14ac:dyDescent="0.35">
      <c r="B24" t="s">
        <v>50</v>
      </c>
    </row>
    <row r="25" spans="2:4" x14ac:dyDescent="0.35">
      <c r="B25" t="s">
        <v>51</v>
      </c>
    </row>
    <row r="26" spans="2:4" x14ac:dyDescent="0.35">
      <c r="B26" t="s">
        <v>52</v>
      </c>
    </row>
  </sheetData>
  <sheetProtection algorithmName="SHA-512" hashValue="pS0L9Enr8JJVa/bx6HjvHQhTx8mZVluy2qUT/7NQrjm7PGTFzpJxwmyc0n8YspqnUBfCuJiLtqx7aNGGX/rl2w==" saltValue="WW6XHxj3byDJ+gx0KH2WFA==" spinCount="100000" sheet="1" objects="1" scenarios="1"/>
  <phoneticPr fontId="3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Guideline-Руководство</vt:lpstr>
      <vt:lpstr>A. Workplan-Рабочий план</vt:lpstr>
      <vt:lpstr>B.Summary Budget_Сводный бюджет</vt:lpstr>
      <vt:lpstr>C.Detail Budget_Program costs</vt:lpstr>
      <vt:lpstr>D. Detail Budget_Core Costs</vt:lpstr>
      <vt:lpstr>Cost categories-Категории расх</vt:lpstr>
      <vt:lpstr>Lists</vt:lpstr>
      <vt:lpstr>'A. Workplan-Рабочий план'!_Toc453666234</vt:lpstr>
      <vt:lpstr>'A. Workplan-Рабочий план'!_Toc453666235</vt:lpstr>
      <vt:lpstr>'A. Workplan-Рабочий план'!_Toc453666239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Dilovar Munavvarov</cp:lastModifiedBy>
  <dcterms:created xsi:type="dcterms:W3CDTF">2015-06-05T18:17:20Z</dcterms:created>
  <dcterms:modified xsi:type="dcterms:W3CDTF">2023-10-06T07:11:43Z</dcterms:modified>
</cp:coreProperties>
</file>